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<sst xmlns="http://schemas.openxmlformats.org/spreadsheetml/2006/main" count="141" uniqueCount="63">
  <si>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</si>
  <si>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за 2012 г.</t>
  </si>
  <si>
    <t>по адресу Уктусская 41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</si>
  <si>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</si>
  <si>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</si>
  <si>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</si>
  <si>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</si>
  <si>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</si>
  <si>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</si>
  <si>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</si>
  <si>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</si>
  <si>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Общая жилая площадь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</si>
  <si>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</si>
  <si>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</si>
  <si>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</si>
  <si>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</si>
  <si>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</si>
  <si>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</si>
  <si>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</si>
  <si>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</si>
  <si>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</si>
  <si>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</si>
  <si>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Оплачено (Жилой фонд)</t>
  </si>
  <si>
    <t>Всего</t>
  </si>
  <si>
    <t>в т.ч.</t>
  </si>
  <si>
    <t>Жилой фонд</t>
  </si>
  <si>
    <t>Нежилой фонд</t>
  </si>
  <si>
    <t>Коммунальные услуги:</t>
  </si>
  <si>
    <t xml:space="preserve"> </t>
  </si>
  <si>
    <t>1.</t>
  </si>
  <si>
    <t>Отопление и горячее водоснабжение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</si>
  <si>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</si>
  <si>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</si>
  <si>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</si>
  <si>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</si>
  <si>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</si>
  <si>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</si>
  <si>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</si>
  <si>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</si>
  <si>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</si>
  <si>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</si>
  <si>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</si>
  <si>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</si>
  <si>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</si>
  <si>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</si>
  <si>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</si>
  <si>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</si>
  <si>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</si>
  <si>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</si>
  <si>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</si>
  <si>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</si>
  <si>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</si>
  <si>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</si>
  <si>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</si>
  <si>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</si>
  <si>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</si>
  <si>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</si>
  <si>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</si>
  <si>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Доходы</t>
  </si>
  <si>
    <t>Прочие расходы и доходы:</t>
  </si>
  <si>
    <t>Доходы от использования общего имущества</t>
  </si>
  <si>
    <t>ИТОГО:</t>
  </si>
  <si>
    <t>Капитальный ремонт: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</si>
</sst>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right" wrapText="1"/>
    </xf>
    <xf numFmtId="1" fontId="3" fillId="0" borderId="10" xfId="0" applyNumberFormat="1" applyFont="1" applyBorder="1" applyAlignment="1">
      <alignment horizontal="right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wrapText="1"/>
    </xf>
    <xf numFmtId="4" fontId="19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0" fillId="0" borderId="0" xfId="0" applyFont="1" applyBorder="1" applyAlignment="1">
      <alignment horizontal="center" vertical="top" wrapText="1"/>
    </xf>
    <xf numFmtId="4" fontId="19" fillId="0" borderId="0" xfId="0" applyNumberFormat="1" applyFont="1" applyBorder="1" applyAlignment="1">
      <alignment horizontal="right" wrapText="1"/>
    </xf>
    <xf numFmtId="4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19" fillId="0" borderId="0" xfId="0" applyFont="1" applyBorder="1" applyAlignment="1">
      <alignment horizontal="right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5"/>
  <sheetViews>
    <sheetView tabSelected="1" zoomScalePageLayoutView="0" workbookViewId="0" topLeftCell="A1">
      <selection activeCell="AF32" sqref="AF32:AH32"/>
    </sheetView>
  </sheetViews>
  <sheetFormatPr defaultColWidth="9.33203125" defaultRowHeight="11.25"/>
  <cols>
    <col min="1" max="6" width="5.83203125" style="1" customWidth="1"/>
    <col min="7" max="7" width="15.66015625" style="1" customWidth="1"/>
    <col min="8" max="34" width="4.66015625" style="1" customWidth="1"/>
    <col min="35" max="16384" width="10.33203125" style="1" customWidth="1"/>
  </cols>
  <sheetData>
    <row r="1" spans="1:34" ht="11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</row>
    <row r="2" spans="1:34" ht="11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</row>
    <row r="3" spans="1:34" ht="11.2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</row>
    <row r="5" spans="1:10" ht="9.75">
      <c r="A5" s="4" t="s">
        <v>3</v>
      </c>
      <c r="B5" s="5" t="s">
        <v>4</v>
      </c>
      <c r="C5" s="5"/>
      <c r="D5" s="5"/>
      <c r="E5" s="5"/>
      <c r="F5" s="5"/>
      <c r="G5" s="5" t="s">
        <v>5</v>
      </c>
      <c r="H5" s="5"/>
      <c r="I5" s="5" t="s">
        <v>6</v>
      </c>
      <c r="J5" s="5"/>
    </row>
    <row r="6" spans="1:10" ht="9.75">
      <c r="A6" s="4"/>
      <c r="B6" s="5"/>
      <c r="C6" s="5"/>
      <c r="D6" s="5"/>
      <c r="E6" s="5"/>
      <c r="F6" s="5"/>
      <c r="G6" s="5"/>
      <c r="H6" s="5"/>
      <c r="I6" s="5"/>
      <c r="J6" s="5"/>
    </row>
    <row r="7" spans="1:10" ht="9.75">
      <c r="A7" s="6" t="s">
        <v>7</v>
      </c>
      <c r="B7" s="7" t="s">
        <v>8</v>
      </c>
      <c r="C7" s="7"/>
      <c r="D7" s="7"/>
      <c r="E7" s="7"/>
      <c r="F7" s="7"/>
      <c r="G7" s="8" t="s">
        <v>9</v>
      </c>
      <c r="H7" s="8"/>
      <c r="I7" s="9">
        <v>2871.1</v>
      </c>
      <c r="J7" s="9">
        <v>2871.1</v>
      </c>
    </row>
    <row r="8" spans="1:10" ht="9.75">
      <c r="A8" s="6" t="s">
        <v>10</v>
      </c>
      <c r="B8" s="7" t="s">
        <v>11</v>
      </c>
      <c r="C8" s="7"/>
      <c r="D8" s="7"/>
      <c r="E8" s="7"/>
      <c r="F8" s="7"/>
      <c r="G8" s="8" t="s">
        <v>9</v>
      </c>
      <c r="H8" s="8"/>
      <c r="I8" s="9">
        <v>1895.4</v>
      </c>
      <c r="J8" s="9">
        <v>1895.4</v>
      </c>
    </row>
    <row r="9" spans="1:10" ht="9.75">
      <c r="A9" s="6" t="s">
        <v>12</v>
      </c>
      <c r="B9" s="7" t="s">
        <v>13</v>
      </c>
      <c r="C9" s="7"/>
      <c r="D9" s="7"/>
      <c r="E9" s="7"/>
      <c r="F9" s="7"/>
      <c r="G9" s="8" t="s">
        <v>14</v>
      </c>
      <c r="H9" s="8"/>
      <c r="I9" s="10">
        <v>32</v>
      </c>
      <c r="J9" s="10">
        <v>0</v>
      </c>
    </row>
    <row r="10" spans="1:10" ht="9.75">
      <c r="A10" s="6" t="s">
        <v>15</v>
      </c>
      <c r="B10" s="7" t="s">
        <v>16</v>
      </c>
      <c r="C10" s="7"/>
      <c r="D10" s="7"/>
      <c r="E10" s="7"/>
      <c r="F10" s="7"/>
      <c r="G10" s="8" t="s">
        <v>14</v>
      </c>
      <c r="H10" s="8"/>
      <c r="I10" s="10">
        <v>68</v>
      </c>
      <c r="J10" s="10">
        <v>0</v>
      </c>
    </row>
    <row r="12" spans="1:34" ht="18">
      <c r="A12" s="11" t="s">
        <v>17</v>
      </c>
      <c r="B12" s="12" t="s">
        <v>18</v>
      </c>
      <c r="C12" s="12"/>
      <c r="D12" s="12"/>
      <c r="E12" s="12"/>
      <c r="F12" s="12"/>
      <c r="G12" s="12"/>
      <c r="H12" s="12" t="s">
        <v>19</v>
      </c>
      <c r="I12" s="12"/>
      <c r="J12" s="12"/>
      <c r="K12" s="12"/>
      <c r="L12" s="12"/>
      <c r="M12" s="12"/>
      <c r="N12" s="12"/>
      <c r="O12" s="12"/>
      <c r="P12" s="12"/>
      <c r="Q12" s="12" t="s">
        <v>20</v>
      </c>
      <c r="R12" s="12"/>
      <c r="S12" s="12"/>
      <c r="T12" s="12"/>
      <c r="U12" s="12"/>
      <c r="V12" s="12"/>
      <c r="W12" s="12"/>
      <c r="X12" s="12"/>
      <c r="Y12" s="12"/>
      <c r="Z12" s="12" t="s">
        <v>21</v>
      </c>
      <c r="AA12" s="12"/>
      <c r="AB12" s="12"/>
      <c r="AC12" s="25"/>
      <c r="AD12" s="25"/>
      <c r="AE12" s="25"/>
      <c r="AF12" s="25"/>
      <c r="AG12" s="25"/>
      <c r="AH12" s="25"/>
    </row>
    <row r="13" spans="1:34" ht="9.75">
      <c r="A13" s="11"/>
      <c r="B13" s="12"/>
      <c r="C13" s="12"/>
      <c r="D13" s="12"/>
      <c r="E13" s="12"/>
      <c r="F13" s="12"/>
      <c r="G13" s="12"/>
      <c r="H13" s="12" t="s">
        <v>23</v>
      </c>
      <c r="I13" s="12"/>
      <c r="J13" s="12"/>
      <c r="K13" s="12" t="s">
        <v>24</v>
      </c>
      <c r="L13" s="12"/>
      <c r="M13" s="12"/>
      <c r="N13" s="12"/>
      <c r="O13" s="12"/>
      <c r="P13" s="12"/>
      <c r="Q13" s="12" t="s">
        <v>23</v>
      </c>
      <c r="R13" s="12"/>
      <c r="S13" s="12"/>
      <c r="T13" s="12" t="s">
        <v>24</v>
      </c>
      <c r="U13" s="12"/>
      <c r="V13" s="12"/>
      <c r="W13" s="12"/>
      <c r="X13" s="12"/>
      <c r="Y13" s="12"/>
      <c r="Z13" s="12"/>
      <c r="AA13" s="12"/>
      <c r="AB13" s="12"/>
      <c r="AC13" s="25"/>
      <c r="AD13" s="25"/>
      <c r="AE13" s="25"/>
      <c r="AF13" s="25"/>
      <c r="AG13" s="25"/>
      <c r="AH13" s="25"/>
    </row>
    <row r="14" spans="1:34" ht="20.25" customHeight="1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 t="s">
        <v>25</v>
      </c>
      <c r="L14" s="12"/>
      <c r="M14" s="12"/>
      <c r="N14" s="12" t="s">
        <v>26</v>
      </c>
      <c r="O14" s="12"/>
      <c r="P14" s="12"/>
      <c r="Q14" s="12"/>
      <c r="R14" s="12"/>
      <c r="S14" s="12"/>
      <c r="T14" s="12" t="s">
        <v>25</v>
      </c>
      <c r="U14" s="12"/>
      <c r="V14" s="12"/>
      <c r="W14" s="12" t="s">
        <v>26</v>
      </c>
      <c r="X14" s="12"/>
      <c r="Y14" s="12"/>
      <c r="Z14" s="12"/>
      <c r="AA14" s="12"/>
      <c r="AB14" s="12"/>
      <c r="AC14" s="25"/>
      <c r="AD14" s="25"/>
      <c r="AE14" s="25"/>
      <c r="AF14" s="25"/>
      <c r="AG14" s="25"/>
      <c r="AH14" s="25"/>
    </row>
    <row r="15" spans="1:34" ht="9.75">
      <c r="A15" s="13" t="s">
        <v>27</v>
      </c>
      <c r="B15" s="13"/>
      <c r="C15" s="13"/>
      <c r="D15" s="13"/>
      <c r="E15" s="13"/>
      <c r="F15" s="13"/>
      <c r="G15" s="13"/>
      <c r="H15" s="14">
        <f>H16+H17+H18+H20</f>
        <v>2013300.3199999998</v>
      </c>
      <c r="I15" s="14">
        <v>1914819.32</v>
      </c>
      <c r="J15" s="14">
        <v>1914819.32</v>
      </c>
      <c r="K15" s="14">
        <v>1914819.32</v>
      </c>
      <c r="L15" s="14">
        <v>1914819.32</v>
      </c>
      <c r="M15" s="14">
        <v>1914819.32</v>
      </c>
      <c r="N15" s="14">
        <v>98481</v>
      </c>
      <c r="O15" s="14"/>
      <c r="P15" s="14"/>
      <c r="Q15" s="14">
        <v>1647218.46</v>
      </c>
      <c r="R15" s="14">
        <v>1647218.46</v>
      </c>
      <c r="S15" s="14">
        <v>1647218.46</v>
      </c>
      <c r="T15" s="14">
        <v>1585329.65</v>
      </c>
      <c r="U15" s="14">
        <v>1585329.65</v>
      </c>
      <c r="V15" s="14">
        <v>1585329.65</v>
      </c>
      <c r="W15" s="14">
        <v>61888.81</v>
      </c>
      <c r="X15" s="14">
        <v>61888.81</v>
      </c>
      <c r="Y15" s="14">
        <v>61888.81</v>
      </c>
      <c r="Z15" s="14">
        <f>Q15-H15</f>
        <v>-366081.85999999987</v>
      </c>
      <c r="AA15" s="14">
        <v>-267600.86</v>
      </c>
      <c r="AB15" s="14">
        <v>-267600.86</v>
      </c>
      <c r="AC15" s="26"/>
      <c r="AD15" s="26"/>
      <c r="AE15" s="26"/>
      <c r="AF15" s="26"/>
      <c r="AG15" s="26"/>
      <c r="AH15" s="26"/>
    </row>
    <row r="16" spans="1:34" ht="9.75">
      <c r="A16" s="16" t="s">
        <v>29</v>
      </c>
      <c r="B16" s="7" t="s">
        <v>30</v>
      </c>
      <c r="C16" s="7"/>
      <c r="D16" s="7"/>
      <c r="E16" s="7"/>
      <c r="F16" s="7"/>
      <c r="G16" s="7"/>
      <c r="H16" s="17">
        <f>K16+N16</f>
        <v>1134887.79</v>
      </c>
      <c r="I16" s="17">
        <v>1065951.09</v>
      </c>
      <c r="J16" s="17">
        <v>1065951.09</v>
      </c>
      <c r="K16" s="17">
        <v>1065951.09</v>
      </c>
      <c r="L16" s="17">
        <v>1065951.09</v>
      </c>
      <c r="M16" s="17">
        <v>1065951.09</v>
      </c>
      <c r="N16" s="17">
        <f>N15*70/100</f>
        <v>68936.7</v>
      </c>
      <c r="O16" s="17"/>
      <c r="P16" s="17"/>
      <c r="Q16" s="17">
        <v>1005366.89</v>
      </c>
      <c r="R16" s="17">
        <v>1005366.89</v>
      </c>
      <c r="S16" s="17">
        <v>1005366.89</v>
      </c>
      <c r="T16" s="17">
        <v>980564.71</v>
      </c>
      <c r="U16" s="17">
        <v>980564.71</v>
      </c>
      <c r="V16" s="17">
        <v>980564.71</v>
      </c>
      <c r="W16" s="17">
        <v>24802.18</v>
      </c>
      <c r="X16" s="17">
        <v>24802.18</v>
      </c>
      <c r="Y16" s="17">
        <v>24802.18</v>
      </c>
      <c r="Z16" s="17">
        <f>Q16-H16</f>
        <v>-129520.90000000002</v>
      </c>
      <c r="AA16" s="17">
        <v>-267600.86</v>
      </c>
      <c r="AB16" s="17">
        <v>-267600.86</v>
      </c>
      <c r="AC16" s="27"/>
      <c r="AD16" s="27"/>
      <c r="AE16" s="27"/>
      <c r="AF16" s="26"/>
      <c r="AG16" s="26"/>
      <c r="AH16" s="26"/>
    </row>
    <row r="17" spans="1:34" ht="9.75">
      <c r="A17" s="16" t="s">
        <v>31</v>
      </c>
      <c r="B17" s="7" t="s">
        <v>32</v>
      </c>
      <c r="C17" s="7"/>
      <c r="D17" s="7"/>
      <c r="E17" s="7"/>
      <c r="F17" s="7"/>
      <c r="G17" s="7"/>
      <c r="H17" s="17">
        <f>K17+N17</f>
        <v>346485.43</v>
      </c>
      <c r="I17" s="17">
        <v>336637.33</v>
      </c>
      <c r="J17" s="17">
        <v>336637.33</v>
      </c>
      <c r="K17" s="17">
        <v>336637.33</v>
      </c>
      <c r="L17" s="17">
        <v>336637.33</v>
      </c>
      <c r="M17" s="17">
        <v>336637.33</v>
      </c>
      <c r="N17" s="17">
        <f>N15*10/100</f>
        <v>9848.1</v>
      </c>
      <c r="O17" s="17"/>
      <c r="P17" s="17"/>
      <c r="Q17" s="17">
        <v>197523.1</v>
      </c>
      <c r="R17" s="17">
        <v>197523.1</v>
      </c>
      <c r="S17" s="17">
        <v>197523.1</v>
      </c>
      <c r="T17" s="17">
        <v>195076.66</v>
      </c>
      <c r="U17" s="17">
        <v>195076.66</v>
      </c>
      <c r="V17" s="17">
        <v>195076.66</v>
      </c>
      <c r="W17" s="17">
        <v>2446.44</v>
      </c>
      <c r="X17" s="17">
        <v>2446.44</v>
      </c>
      <c r="Y17" s="17">
        <v>2446.44</v>
      </c>
      <c r="Z17" s="17">
        <f>Q17-H17</f>
        <v>-148962.33</v>
      </c>
      <c r="AA17" s="17">
        <v>-267600.86</v>
      </c>
      <c r="AB17" s="17">
        <v>-267600.86</v>
      </c>
      <c r="AC17" s="27"/>
      <c r="AD17" s="27"/>
      <c r="AE17" s="27"/>
      <c r="AF17" s="26"/>
      <c r="AG17" s="26"/>
      <c r="AH17" s="26"/>
    </row>
    <row r="18" spans="1:34" ht="9.75">
      <c r="A18" s="16" t="s">
        <v>33</v>
      </c>
      <c r="B18" s="7" t="s">
        <v>34</v>
      </c>
      <c r="C18" s="7"/>
      <c r="D18" s="7"/>
      <c r="E18" s="7"/>
      <c r="F18" s="7"/>
      <c r="G18" s="7"/>
      <c r="H18" s="17">
        <f>K18+N18</f>
        <v>201608.9</v>
      </c>
      <c r="I18" s="17">
        <v>196684.85</v>
      </c>
      <c r="J18" s="17">
        <v>196684.85</v>
      </c>
      <c r="K18" s="17">
        <v>196684.85</v>
      </c>
      <c r="L18" s="17">
        <v>196684.85</v>
      </c>
      <c r="M18" s="17">
        <v>196684.85</v>
      </c>
      <c r="N18" s="17">
        <f>N15*5/100</f>
        <v>4924.05</v>
      </c>
      <c r="O18" s="17"/>
      <c r="P18" s="17"/>
      <c r="Q18" s="17">
        <v>160169.48</v>
      </c>
      <c r="R18" s="17">
        <v>160169.48</v>
      </c>
      <c r="S18" s="17">
        <v>160169.48</v>
      </c>
      <c r="T18" s="17">
        <v>158211.9</v>
      </c>
      <c r="U18" s="17">
        <v>158211.9</v>
      </c>
      <c r="V18" s="17">
        <v>158211.9</v>
      </c>
      <c r="W18" s="17">
        <v>1957.58</v>
      </c>
      <c r="X18" s="17">
        <v>1957.58</v>
      </c>
      <c r="Y18" s="17">
        <v>1957.58</v>
      </c>
      <c r="Z18" s="17">
        <f>Q18-H18</f>
        <v>-41439.419999999984</v>
      </c>
      <c r="AA18" s="17">
        <v>-267600.86</v>
      </c>
      <c r="AB18" s="17">
        <v>-267600.86</v>
      </c>
      <c r="AC18" s="27"/>
      <c r="AD18" s="27"/>
      <c r="AE18" s="27"/>
      <c r="AF18" s="26"/>
      <c r="AG18" s="26"/>
      <c r="AH18" s="26"/>
    </row>
    <row r="19" spans="1:34" ht="9.75">
      <c r="A19" s="16" t="s">
        <v>35</v>
      </c>
      <c r="B19" s="7" t="s">
        <v>36</v>
      </c>
      <c r="C19" s="7"/>
      <c r="D19" s="7"/>
      <c r="E19" s="7"/>
      <c r="F19" s="7"/>
      <c r="G19" s="7"/>
      <c r="H19" s="18" t="s">
        <v>28</v>
      </c>
      <c r="I19" s="18"/>
      <c r="J19" s="18"/>
      <c r="K19" s="18" t="s">
        <v>28</v>
      </c>
      <c r="L19" s="18"/>
      <c r="M19" s="18"/>
      <c r="N19" s="17" t="s">
        <v>28</v>
      </c>
      <c r="O19" s="17"/>
      <c r="P19" s="17"/>
      <c r="Q19" s="18" t="s">
        <v>28</v>
      </c>
      <c r="R19" s="18"/>
      <c r="S19" s="18"/>
      <c r="T19" s="18" t="s">
        <v>28</v>
      </c>
      <c r="U19" s="18"/>
      <c r="V19" s="18"/>
      <c r="W19" s="18" t="s">
        <v>28</v>
      </c>
      <c r="X19" s="18"/>
      <c r="Y19" s="18"/>
      <c r="Z19" s="17"/>
      <c r="AA19" s="17"/>
      <c r="AB19" s="17"/>
      <c r="AC19" s="28"/>
      <c r="AD19" s="28"/>
      <c r="AE19" s="28"/>
      <c r="AF19" s="26"/>
      <c r="AG19" s="26"/>
      <c r="AH19" s="26"/>
    </row>
    <row r="20" spans="1:34" ht="9.75">
      <c r="A20" s="16" t="s">
        <v>37</v>
      </c>
      <c r="B20" s="7" t="s">
        <v>38</v>
      </c>
      <c r="C20" s="7"/>
      <c r="D20" s="7"/>
      <c r="E20" s="7"/>
      <c r="F20" s="7"/>
      <c r="G20" s="7"/>
      <c r="H20" s="17">
        <f>K20+N20</f>
        <v>330318.2</v>
      </c>
      <c r="I20" s="17">
        <v>315546.05</v>
      </c>
      <c r="J20" s="17">
        <v>315546.05</v>
      </c>
      <c r="K20" s="17">
        <v>315546.05</v>
      </c>
      <c r="L20" s="17">
        <v>315546.05</v>
      </c>
      <c r="M20" s="17">
        <v>315546.05</v>
      </c>
      <c r="N20" s="17">
        <f>N15*15/100</f>
        <v>14772.15</v>
      </c>
      <c r="O20" s="17"/>
      <c r="P20" s="17"/>
      <c r="Q20" s="17">
        <v>284158.99</v>
      </c>
      <c r="R20" s="17">
        <v>284158.99</v>
      </c>
      <c r="S20" s="17">
        <v>284158.99</v>
      </c>
      <c r="T20" s="17">
        <v>251476.38</v>
      </c>
      <c r="U20" s="17">
        <v>251476.38</v>
      </c>
      <c r="V20" s="17">
        <v>251476.38</v>
      </c>
      <c r="W20" s="17">
        <v>32682.61</v>
      </c>
      <c r="X20" s="17">
        <v>32682.61</v>
      </c>
      <c r="Y20" s="17">
        <v>32682.61</v>
      </c>
      <c r="Z20" s="17">
        <f>Q20-H20</f>
        <v>-46159.21000000002</v>
      </c>
      <c r="AA20" s="17">
        <v>-267600.86</v>
      </c>
      <c r="AB20" s="17">
        <v>-267600.86</v>
      </c>
      <c r="AC20" s="27"/>
      <c r="AD20" s="27"/>
      <c r="AE20" s="27"/>
      <c r="AF20" s="26"/>
      <c r="AG20" s="26"/>
      <c r="AH20" s="26"/>
    </row>
    <row r="21" spans="29:34" ht="9.75">
      <c r="AC21" s="29"/>
      <c r="AD21" s="29"/>
      <c r="AE21" s="29"/>
      <c r="AF21" s="29"/>
      <c r="AG21" s="29"/>
      <c r="AH21" s="29"/>
    </row>
    <row r="22" spans="1:34" ht="18">
      <c r="A22" s="11" t="s">
        <v>17</v>
      </c>
      <c r="B22" s="12" t="s">
        <v>18</v>
      </c>
      <c r="C22" s="12"/>
      <c r="D22" s="12"/>
      <c r="E22" s="12"/>
      <c r="F22" s="12"/>
      <c r="G22" s="12"/>
      <c r="H22" s="12" t="s">
        <v>39</v>
      </c>
      <c r="I22" s="12"/>
      <c r="J22" s="12"/>
      <c r="K22" s="12"/>
      <c r="L22" s="12"/>
      <c r="M22" s="12"/>
      <c r="N22" s="12"/>
      <c r="O22" s="12"/>
      <c r="P22" s="12"/>
      <c r="Q22" s="12" t="s">
        <v>20</v>
      </c>
      <c r="R22" s="12"/>
      <c r="S22" s="12"/>
      <c r="T22" s="12"/>
      <c r="U22" s="12"/>
      <c r="V22" s="12"/>
      <c r="W22" s="12"/>
      <c r="X22" s="12"/>
      <c r="Y22" s="12"/>
      <c r="Z22" s="12" t="s">
        <v>21</v>
      </c>
      <c r="AA22" s="12"/>
      <c r="AB22" s="12"/>
      <c r="AC22" s="25"/>
      <c r="AD22" s="25"/>
      <c r="AE22" s="25"/>
      <c r="AF22" s="25"/>
      <c r="AG22" s="25"/>
      <c r="AH22" s="25"/>
    </row>
    <row r="23" spans="1:34" ht="9.75">
      <c r="A23" s="11"/>
      <c r="B23" s="12"/>
      <c r="C23" s="12"/>
      <c r="D23" s="12"/>
      <c r="E23" s="12"/>
      <c r="F23" s="12"/>
      <c r="G23" s="12"/>
      <c r="H23" s="12" t="s">
        <v>23</v>
      </c>
      <c r="I23" s="12"/>
      <c r="J23" s="12"/>
      <c r="K23" s="12" t="s">
        <v>24</v>
      </c>
      <c r="L23" s="12"/>
      <c r="M23" s="12"/>
      <c r="N23" s="12"/>
      <c r="O23" s="12"/>
      <c r="P23" s="12"/>
      <c r="Q23" s="12" t="s">
        <v>23</v>
      </c>
      <c r="R23" s="12"/>
      <c r="S23" s="12"/>
      <c r="T23" s="12" t="s">
        <v>24</v>
      </c>
      <c r="U23" s="12"/>
      <c r="V23" s="12"/>
      <c r="W23" s="12"/>
      <c r="X23" s="12"/>
      <c r="Y23" s="12"/>
      <c r="Z23" s="12"/>
      <c r="AA23" s="12"/>
      <c r="AB23" s="12"/>
      <c r="AC23" s="25"/>
      <c r="AD23" s="25"/>
      <c r="AE23" s="25"/>
      <c r="AF23" s="25"/>
      <c r="AG23" s="25"/>
      <c r="AH23" s="25"/>
    </row>
    <row r="24" spans="1:34" ht="18" customHeight="1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 t="s">
        <v>25</v>
      </c>
      <c r="L24" s="12"/>
      <c r="M24" s="12"/>
      <c r="N24" s="12" t="s">
        <v>26</v>
      </c>
      <c r="O24" s="12"/>
      <c r="P24" s="12"/>
      <c r="Q24" s="12"/>
      <c r="R24" s="12"/>
      <c r="S24" s="12"/>
      <c r="T24" s="12" t="s">
        <v>25</v>
      </c>
      <c r="U24" s="12"/>
      <c r="V24" s="12"/>
      <c r="W24" s="12" t="s">
        <v>26</v>
      </c>
      <c r="X24" s="12"/>
      <c r="Y24" s="12"/>
      <c r="Z24" s="12"/>
      <c r="AA24" s="12"/>
      <c r="AB24" s="12"/>
      <c r="AC24" s="25"/>
      <c r="AD24" s="25"/>
      <c r="AE24" s="25"/>
      <c r="AF24" s="25"/>
      <c r="AG24" s="25"/>
      <c r="AH24" s="25"/>
    </row>
    <row r="25" spans="1:34" ht="9.75">
      <c r="A25" s="13" t="s">
        <v>40</v>
      </c>
      <c r="B25" s="13"/>
      <c r="C25" s="13"/>
      <c r="D25" s="13"/>
      <c r="E25" s="13"/>
      <c r="F25" s="13"/>
      <c r="G25" s="13"/>
      <c r="H25" s="14">
        <f>H26+H27+H28+H29+H30+H31+H33+H32+H34+H35+H36</f>
        <v>996107.04</v>
      </c>
      <c r="I25" s="14">
        <v>329514.52</v>
      </c>
      <c r="J25" s="14">
        <v>329514.52</v>
      </c>
      <c r="K25" s="14">
        <f>K26+K27+K28+K29+K30+K31+K33+K32+K34+K35+K36</f>
        <v>890289.2</v>
      </c>
      <c r="L25" s="14">
        <v>329514.52</v>
      </c>
      <c r="M25" s="14">
        <v>329514.52</v>
      </c>
      <c r="N25" s="14">
        <f>N26+N29+N30+N31</f>
        <v>105817.84000000001</v>
      </c>
      <c r="O25" s="14"/>
      <c r="P25" s="14"/>
      <c r="Q25" s="14">
        <v>516869.57</v>
      </c>
      <c r="R25" s="14">
        <v>516869.57</v>
      </c>
      <c r="S25" s="14">
        <v>516869.57</v>
      </c>
      <c r="T25" s="14">
        <v>480276.53</v>
      </c>
      <c r="U25" s="14">
        <v>480276.53</v>
      </c>
      <c r="V25" s="14">
        <v>480276.53</v>
      </c>
      <c r="W25" s="14">
        <v>36593.04</v>
      </c>
      <c r="X25" s="14">
        <v>36593.04</v>
      </c>
      <c r="Y25" s="14">
        <v>36593.04</v>
      </c>
      <c r="Z25" s="14">
        <f>Q25-H25</f>
        <v>-479237.47000000003</v>
      </c>
      <c r="AA25" s="14">
        <v>187355.05</v>
      </c>
      <c r="AB25" s="14">
        <v>187355.05</v>
      </c>
      <c r="AC25" s="26"/>
      <c r="AD25" s="26"/>
      <c r="AE25" s="26"/>
      <c r="AF25" s="26"/>
      <c r="AG25" s="26"/>
      <c r="AH25" s="26"/>
    </row>
    <row r="26" spans="1:34" ht="21.75" customHeight="1">
      <c r="A26" s="16" t="s">
        <v>29</v>
      </c>
      <c r="B26" s="7" t="s">
        <v>41</v>
      </c>
      <c r="C26" s="7"/>
      <c r="D26" s="7"/>
      <c r="E26" s="7"/>
      <c r="F26" s="7"/>
      <c r="G26" s="7"/>
      <c r="H26" s="17">
        <f>119386.98+500000+N26</f>
        <v>706522.98</v>
      </c>
      <c r="I26" s="17">
        <v>119386.98</v>
      </c>
      <c r="J26" s="17">
        <v>119386.98</v>
      </c>
      <c r="K26" s="17">
        <f>119386.98+500000</f>
        <v>619386.98</v>
      </c>
      <c r="L26" s="17">
        <v>119386.98</v>
      </c>
      <c r="M26" s="17">
        <v>119386.98</v>
      </c>
      <c r="N26" s="17">
        <v>87136</v>
      </c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8"/>
      <c r="AA26" s="18"/>
      <c r="AB26" s="18"/>
      <c r="AC26" s="28"/>
      <c r="AD26" s="28"/>
      <c r="AE26" s="28"/>
      <c r="AF26" s="28"/>
      <c r="AG26" s="28"/>
      <c r="AH26" s="28"/>
    </row>
    <row r="27" spans="1:34" ht="9.75">
      <c r="A27" s="16" t="s">
        <v>31</v>
      </c>
      <c r="B27" s="7" t="s">
        <v>42</v>
      </c>
      <c r="C27" s="7"/>
      <c r="D27" s="7"/>
      <c r="E27" s="7"/>
      <c r="F27" s="7"/>
      <c r="G27" s="7"/>
      <c r="H27" s="18">
        <v>211.23</v>
      </c>
      <c r="I27" s="18"/>
      <c r="J27" s="18"/>
      <c r="K27" s="18">
        <v>211.23</v>
      </c>
      <c r="L27" s="18"/>
      <c r="M27" s="18"/>
      <c r="N27" s="18" t="s">
        <v>28</v>
      </c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9"/>
      <c r="AA27" s="19"/>
      <c r="AB27" s="19"/>
      <c r="AC27" s="30"/>
      <c r="AD27" s="30"/>
      <c r="AE27" s="30"/>
      <c r="AF27" s="30"/>
      <c r="AG27" s="30"/>
      <c r="AH27" s="30"/>
    </row>
    <row r="28" spans="1:34" ht="9.75">
      <c r="A28" s="16" t="s">
        <v>33</v>
      </c>
      <c r="B28" s="7" t="s">
        <v>43</v>
      </c>
      <c r="C28" s="7"/>
      <c r="D28" s="7"/>
      <c r="E28" s="7"/>
      <c r="F28" s="7"/>
      <c r="G28" s="7"/>
      <c r="H28" s="17">
        <v>140792.8</v>
      </c>
      <c r="I28" s="17">
        <v>109754.75</v>
      </c>
      <c r="J28" s="17">
        <v>109754.75</v>
      </c>
      <c r="K28" s="17">
        <v>140792.8</v>
      </c>
      <c r="L28" s="17">
        <v>109754.75</v>
      </c>
      <c r="M28" s="17">
        <v>109754.75</v>
      </c>
      <c r="N28" s="18" t="s">
        <v>28</v>
      </c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9"/>
      <c r="AA28" s="19"/>
      <c r="AB28" s="19"/>
      <c r="AC28" s="30"/>
      <c r="AD28" s="30"/>
      <c r="AE28" s="30"/>
      <c r="AF28" s="30"/>
      <c r="AG28" s="30"/>
      <c r="AH28" s="30"/>
    </row>
    <row r="29" spans="1:34" ht="9.75">
      <c r="A29" s="16" t="s">
        <v>35</v>
      </c>
      <c r="B29" s="7" t="s">
        <v>44</v>
      </c>
      <c r="C29" s="7"/>
      <c r="D29" s="7"/>
      <c r="E29" s="7"/>
      <c r="F29" s="7"/>
      <c r="G29" s="7"/>
      <c r="H29" s="17">
        <f>K29+N29</f>
        <v>41602.68</v>
      </c>
      <c r="I29" s="17">
        <v>30561.36</v>
      </c>
      <c r="J29" s="17">
        <v>30561.36</v>
      </c>
      <c r="K29" s="17">
        <v>30561.36</v>
      </c>
      <c r="L29" s="17">
        <v>30561.36</v>
      </c>
      <c r="M29" s="17">
        <v>30561.36</v>
      </c>
      <c r="N29" s="18">
        <v>11041.32</v>
      </c>
      <c r="O29" s="18"/>
      <c r="P29" s="18"/>
      <c r="Q29" s="17"/>
      <c r="R29" s="17"/>
      <c r="S29" s="17"/>
      <c r="T29" s="18"/>
      <c r="U29" s="18"/>
      <c r="V29" s="18"/>
      <c r="W29" s="17"/>
      <c r="X29" s="17"/>
      <c r="Y29" s="17"/>
      <c r="Z29" s="19"/>
      <c r="AA29" s="19"/>
      <c r="AB29" s="19"/>
      <c r="AC29" s="30"/>
      <c r="AD29" s="30"/>
      <c r="AE29" s="30"/>
      <c r="AF29" s="30"/>
      <c r="AG29" s="30"/>
      <c r="AH29" s="30"/>
    </row>
    <row r="30" spans="1:34" ht="9.75">
      <c r="A30" s="16" t="s">
        <v>37</v>
      </c>
      <c r="B30" s="7" t="s">
        <v>45</v>
      </c>
      <c r="C30" s="7"/>
      <c r="D30" s="7"/>
      <c r="E30" s="7"/>
      <c r="F30" s="7"/>
      <c r="G30" s="7"/>
      <c r="H30" s="17">
        <f>K30+N30</f>
        <v>13362.72</v>
      </c>
      <c r="I30" s="17">
        <v>10666.08</v>
      </c>
      <c r="J30" s="17">
        <v>10666.08</v>
      </c>
      <c r="K30" s="17">
        <v>10666.08</v>
      </c>
      <c r="L30" s="17">
        <v>10666.08</v>
      </c>
      <c r="M30" s="17">
        <v>10666.08</v>
      </c>
      <c r="N30" s="18">
        <v>2696.64</v>
      </c>
      <c r="O30" s="18"/>
      <c r="P30" s="18"/>
      <c r="Q30" s="17"/>
      <c r="R30" s="17"/>
      <c r="S30" s="17"/>
      <c r="T30" s="18"/>
      <c r="U30" s="18"/>
      <c r="V30" s="18"/>
      <c r="W30" s="17"/>
      <c r="X30" s="17"/>
      <c r="Y30" s="17"/>
      <c r="Z30" s="19"/>
      <c r="AA30" s="19"/>
      <c r="AB30" s="19"/>
      <c r="AC30" s="30"/>
      <c r="AD30" s="30"/>
      <c r="AE30" s="30"/>
      <c r="AF30" s="30"/>
      <c r="AG30" s="30"/>
      <c r="AH30" s="30"/>
    </row>
    <row r="31" spans="1:34" ht="9.75">
      <c r="A31" s="16" t="s">
        <v>46</v>
      </c>
      <c r="B31" s="7" t="s">
        <v>47</v>
      </c>
      <c r="C31" s="7"/>
      <c r="D31" s="7"/>
      <c r="E31" s="7"/>
      <c r="F31" s="7"/>
      <c r="G31" s="7"/>
      <c r="H31" s="17">
        <f>K31+N31</f>
        <v>23422.56</v>
      </c>
      <c r="I31" s="17">
        <v>18478.68</v>
      </c>
      <c r="J31" s="17">
        <v>18478.68</v>
      </c>
      <c r="K31" s="17">
        <v>18478.68</v>
      </c>
      <c r="L31" s="17">
        <v>18478.68</v>
      </c>
      <c r="M31" s="17">
        <v>18478.68</v>
      </c>
      <c r="N31" s="18">
        <v>4943.88</v>
      </c>
      <c r="O31" s="18"/>
      <c r="P31" s="18"/>
      <c r="Q31" s="17"/>
      <c r="R31" s="17"/>
      <c r="S31" s="17"/>
      <c r="T31" s="18"/>
      <c r="U31" s="18"/>
      <c r="V31" s="18"/>
      <c r="W31" s="17"/>
      <c r="X31" s="17"/>
      <c r="Y31" s="17"/>
      <c r="Z31" s="19"/>
      <c r="AA31" s="19"/>
      <c r="AB31" s="19"/>
      <c r="AC31" s="30"/>
      <c r="AD31" s="30"/>
      <c r="AE31" s="30"/>
      <c r="AF31" s="30"/>
      <c r="AG31" s="30"/>
      <c r="AH31" s="30"/>
    </row>
    <row r="32" spans="1:34" ht="9.75">
      <c r="A32" s="16" t="s">
        <v>48</v>
      </c>
      <c r="B32" s="7" t="s">
        <v>49</v>
      </c>
      <c r="C32" s="7"/>
      <c r="D32" s="7"/>
      <c r="E32" s="7"/>
      <c r="F32" s="7"/>
      <c r="G32" s="7"/>
      <c r="H32" s="18">
        <v>0</v>
      </c>
      <c r="I32" s="18"/>
      <c r="J32" s="18"/>
      <c r="K32" s="18">
        <v>0</v>
      </c>
      <c r="L32" s="18"/>
      <c r="M32" s="18"/>
      <c r="N32" s="18" t="s">
        <v>28</v>
      </c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9"/>
      <c r="AA32" s="19"/>
      <c r="AB32" s="19"/>
      <c r="AC32" s="30"/>
      <c r="AD32" s="30"/>
      <c r="AE32" s="30"/>
      <c r="AF32" s="30"/>
      <c r="AG32" s="30"/>
      <c r="AH32" s="30"/>
    </row>
    <row r="33" spans="1:34" ht="9.75">
      <c r="A33" s="20" t="s">
        <v>50</v>
      </c>
      <c r="B33" s="20"/>
      <c r="C33" s="20"/>
      <c r="D33" s="20"/>
      <c r="E33" s="20"/>
      <c r="F33" s="20"/>
      <c r="G33" s="20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2"/>
      <c r="AA33" s="22"/>
      <c r="AB33" s="22"/>
      <c r="AC33" s="30"/>
      <c r="AD33" s="30"/>
      <c r="AE33" s="30"/>
      <c r="AF33" s="30"/>
      <c r="AG33" s="30"/>
      <c r="AH33" s="30"/>
    </row>
    <row r="34" spans="1:34" ht="9.75">
      <c r="A34" s="16" t="s">
        <v>51</v>
      </c>
      <c r="B34" s="7" t="s">
        <v>52</v>
      </c>
      <c r="C34" s="7"/>
      <c r="D34" s="7"/>
      <c r="E34" s="7"/>
      <c r="F34" s="7"/>
      <c r="G34" s="7"/>
      <c r="H34" s="17">
        <v>70192.07</v>
      </c>
      <c r="I34" s="17">
        <v>40666.67</v>
      </c>
      <c r="J34" s="17">
        <v>40666.67</v>
      </c>
      <c r="K34" s="17">
        <v>70192.07</v>
      </c>
      <c r="L34" s="17">
        <v>40666.67</v>
      </c>
      <c r="M34" s="17">
        <v>40666.67</v>
      </c>
      <c r="N34" s="18" t="s">
        <v>28</v>
      </c>
      <c r="O34" s="18"/>
      <c r="P34" s="18"/>
      <c r="Q34" s="18" t="s">
        <v>28</v>
      </c>
      <c r="R34" s="18"/>
      <c r="S34" s="18"/>
      <c r="T34" s="18" t="s">
        <v>28</v>
      </c>
      <c r="U34" s="18"/>
      <c r="V34" s="18"/>
      <c r="W34" s="18" t="s">
        <v>28</v>
      </c>
      <c r="X34" s="18"/>
      <c r="Y34" s="18"/>
      <c r="Z34" s="19"/>
      <c r="AA34" s="19"/>
      <c r="AB34" s="19"/>
      <c r="AC34" s="30"/>
      <c r="AD34" s="30"/>
      <c r="AE34" s="30"/>
      <c r="AF34" s="30"/>
      <c r="AG34" s="30"/>
      <c r="AH34" s="30"/>
    </row>
    <row r="35" spans="1:34" ht="20.25" customHeight="1">
      <c r="A35" s="16" t="s">
        <v>53</v>
      </c>
      <c r="B35" s="7" t="s">
        <v>54</v>
      </c>
      <c r="C35" s="7"/>
      <c r="D35" s="7"/>
      <c r="E35" s="7"/>
      <c r="F35" s="7"/>
      <c r="G35" s="7"/>
      <c r="H35" s="18">
        <v>0</v>
      </c>
      <c r="I35" s="18"/>
      <c r="J35" s="18"/>
      <c r="K35" s="18">
        <v>0</v>
      </c>
      <c r="L35" s="18"/>
      <c r="M35" s="18"/>
      <c r="N35" s="18" t="s">
        <v>28</v>
      </c>
      <c r="O35" s="18"/>
      <c r="P35" s="18"/>
      <c r="Q35" s="18" t="s">
        <v>28</v>
      </c>
      <c r="R35" s="18"/>
      <c r="S35" s="18"/>
      <c r="T35" s="18" t="s">
        <v>28</v>
      </c>
      <c r="U35" s="18"/>
      <c r="V35" s="18"/>
      <c r="W35" s="18" t="s">
        <v>28</v>
      </c>
      <c r="X35" s="18"/>
      <c r="Y35" s="18"/>
      <c r="Z35" s="19"/>
      <c r="AA35" s="19"/>
      <c r="AB35" s="19"/>
      <c r="AC35" s="30"/>
      <c r="AD35" s="30"/>
      <c r="AE35" s="30"/>
      <c r="AF35" s="30"/>
      <c r="AG35" s="30"/>
      <c r="AH35" s="30"/>
    </row>
    <row r="36" spans="1:34" ht="9.75">
      <c r="A36" s="16" t="s">
        <v>55</v>
      </c>
      <c r="B36" s="7" t="s">
        <v>56</v>
      </c>
      <c r="C36" s="7"/>
      <c r="D36" s="7"/>
      <c r="E36" s="7"/>
      <c r="F36" s="7"/>
      <c r="G36" s="7"/>
      <c r="H36" s="18">
        <v>0</v>
      </c>
      <c r="I36" s="18"/>
      <c r="J36" s="18"/>
      <c r="K36" s="18">
        <v>0</v>
      </c>
      <c r="L36" s="18"/>
      <c r="M36" s="18"/>
      <c r="N36" s="18" t="s">
        <v>28</v>
      </c>
      <c r="O36" s="18"/>
      <c r="P36" s="18"/>
      <c r="Q36" s="18" t="s">
        <v>28</v>
      </c>
      <c r="R36" s="18"/>
      <c r="S36" s="18"/>
      <c r="T36" s="18" t="s">
        <v>28</v>
      </c>
      <c r="U36" s="18"/>
      <c r="V36" s="18"/>
      <c r="W36" s="18" t="s">
        <v>28</v>
      </c>
      <c r="X36" s="18"/>
      <c r="Y36" s="18"/>
      <c r="Z36" s="19"/>
      <c r="AA36" s="19"/>
      <c r="AB36" s="19"/>
      <c r="AC36" s="30"/>
      <c r="AD36" s="30"/>
      <c r="AE36" s="30"/>
      <c r="AF36" s="30"/>
      <c r="AG36" s="30"/>
      <c r="AH36" s="30"/>
    </row>
    <row r="38" spans="1:25" ht="18" customHeight="1">
      <c r="A38" s="11" t="s">
        <v>17</v>
      </c>
      <c r="B38" s="12" t="s">
        <v>18</v>
      </c>
      <c r="C38" s="12"/>
      <c r="D38" s="12"/>
      <c r="E38" s="12"/>
      <c r="F38" s="12"/>
      <c r="G38" s="12"/>
      <c r="H38" s="12" t="s">
        <v>58</v>
      </c>
      <c r="I38" s="12"/>
      <c r="J38" s="12"/>
      <c r="K38" s="12"/>
      <c r="L38" s="12"/>
      <c r="M38" s="12"/>
      <c r="N38" s="12"/>
      <c r="O38" s="12"/>
      <c r="P38" s="12"/>
      <c r="Q38" s="25"/>
      <c r="R38" s="25"/>
      <c r="S38" s="25"/>
      <c r="T38" s="25"/>
      <c r="U38" s="25"/>
      <c r="V38" s="25"/>
      <c r="W38" s="25"/>
      <c r="X38" s="25"/>
      <c r="Y38" s="25"/>
    </row>
    <row r="39" spans="1:25" ht="9.75" customHeight="1">
      <c r="A39" s="11"/>
      <c r="B39" s="12"/>
      <c r="C39" s="12"/>
      <c r="D39" s="12"/>
      <c r="E39" s="12"/>
      <c r="F39" s="12"/>
      <c r="G39" s="12"/>
      <c r="H39" s="12" t="s">
        <v>23</v>
      </c>
      <c r="I39" s="12"/>
      <c r="J39" s="12"/>
      <c r="K39" s="12" t="s">
        <v>24</v>
      </c>
      <c r="L39" s="12"/>
      <c r="M39" s="12"/>
      <c r="N39" s="12"/>
      <c r="O39" s="12"/>
      <c r="P39" s="12"/>
      <c r="Q39" s="25"/>
      <c r="R39" s="25"/>
      <c r="S39" s="25"/>
      <c r="T39" s="25"/>
      <c r="U39" s="25"/>
      <c r="V39" s="25"/>
      <c r="W39" s="25"/>
      <c r="X39" s="25"/>
      <c r="Y39" s="25"/>
    </row>
    <row r="40" spans="1:25" ht="9.75" customHeight="1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 t="s">
        <v>25</v>
      </c>
      <c r="L40" s="12"/>
      <c r="M40" s="12"/>
      <c r="N40" s="12" t="s">
        <v>26</v>
      </c>
      <c r="O40" s="12"/>
      <c r="P40" s="12"/>
      <c r="Q40" s="25"/>
      <c r="R40" s="25"/>
      <c r="S40" s="25"/>
      <c r="T40" s="25"/>
      <c r="U40" s="25"/>
      <c r="V40" s="25"/>
      <c r="W40" s="25"/>
      <c r="X40" s="25"/>
      <c r="Y40" s="25"/>
    </row>
    <row r="41" spans="1:25" ht="9.75">
      <c r="A41" s="13" t="s">
        <v>59</v>
      </c>
      <c r="B41" s="13"/>
      <c r="C41" s="13"/>
      <c r="D41" s="13"/>
      <c r="E41" s="13"/>
      <c r="F41" s="13"/>
      <c r="G41" s="13"/>
      <c r="H41" s="14">
        <v>328484.28</v>
      </c>
      <c r="I41" s="14">
        <v>328484.28</v>
      </c>
      <c r="J41" s="14">
        <v>328484.28</v>
      </c>
      <c r="K41" s="15" t="s">
        <v>28</v>
      </c>
      <c r="L41" s="15"/>
      <c r="M41" s="15"/>
      <c r="N41" s="14">
        <v>328484.28</v>
      </c>
      <c r="O41" s="14">
        <v>328484.28</v>
      </c>
      <c r="P41" s="14">
        <v>328484.28</v>
      </c>
      <c r="Q41" s="26"/>
      <c r="R41" s="26"/>
      <c r="S41" s="26"/>
      <c r="T41" s="31"/>
      <c r="U41" s="31"/>
      <c r="V41" s="31"/>
      <c r="W41" s="26"/>
      <c r="X41" s="26"/>
      <c r="Y41" s="26"/>
    </row>
    <row r="42" spans="1:25" ht="9.75">
      <c r="A42" s="16" t="s">
        <v>29</v>
      </c>
      <c r="B42" s="7" t="s">
        <v>60</v>
      </c>
      <c r="C42" s="7"/>
      <c r="D42" s="7"/>
      <c r="E42" s="7"/>
      <c r="F42" s="7"/>
      <c r="G42" s="7"/>
      <c r="H42" s="17">
        <v>328484.28</v>
      </c>
      <c r="I42" s="17">
        <v>328484.28</v>
      </c>
      <c r="J42" s="17">
        <v>328484.28</v>
      </c>
      <c r="K42" s="18" t="s">
        <v>28</v>
      </c>
      <c r="L42" s="18"/>
      <c r="M42" s="18"/>
      <c r="N42" s="17">
        <v>328484.28</v>
      </c>
      <c r="O42" s="17">
        <v>328484.28</v>
      </c>
      <c r="P42" s="17">
        <v>328484.28</v>
      </c>
      <c r="Q42" s="27"/>
      <c r="R42" s="27"/>
      <c r="S42" s="27"/>
      <c r="T42" s="28"/>
      <c r="U42" s="28"/>
      <c r="V42" s="28"/>
      <c r="W42" s="27"/>
      <c r="X42" s="27"/>
      <c r="Y42" s="27"/>
    </row>
    <row r="44" spans="1:34" ht="9.75">
      <c r="A44" s="23" t="s">
        <v>61</v>
      </c>
      <c r="B44" s="23"/>
      <c r="C44" s="23"/>
      <c r="D44" s="23"/>
      <c r="E44" s="23"/>
      <c r="F44" s="23"/>
      <c r="G44" s="23"/>
      <c r="H44" s="12" t="s">
        <v>57</v>
      </c>
      <c r="I44" s="12"/>
      <c r="J44" s="12"/>
      <c r="K44" s="12"/>
      <c r="L44" s="12"/>
      <c r="M44" s="12"/>
      <c r="N44" s="12"/>
      <c r="O44" s="12"/>
      <c r="P44" s="12"/>
      <c r="Q44" s="12" t="s">
        <v>20</v>
      </c>
      <c r="R44" s="12"/>
      <c r="S44" s="12"/>
      <c r="T44" s="12"/>
      <c r="U44" s="12"/>
      <c r="V44" s="12"/>
      <c r="W44" s="12"/>
      <c r="X44" s="12"/>
      <c r="Y44" s="12"/>
      <c r="Z44" s="12" t="s">
        <v>21</v>
      </c>
      <c r="AA44" s="12"/>
      <c r="AB44" s="12"/>
      <c r="AC44" s="12" t="s">
        <v>22</v>
      </c>
      <c r="AD44" s="12"/>
      <c r="AE44" s="12"/>
      <c r="AF44" s="25"/>
      <c r="AG44" s="25"/>
      <c r="AH44" s="25"/>
    </row>
    <row r="45" spans="1:34" ht="9.75">
      <c r="A45" s="23"/>
      <c r="B45" s="23"/>
      <c r="C45" s="23"/>
      <c r="D45" s="23"/>
      <c r="E45" s="23"/>
      <c r="F45" s="23"/>
      <c r="G45" s="23"/>
      <c r="H45" s="12" t="s">
        <v>23</v>
      </c>
      <c r="I45" s="12"/>
      <c r="J45" s="12"/>
      <c r="K45" s="12" t="s">
        <v>24</v>
      </c>
      <c r="L45" s="12"/>
      <c r="M45" s="12"/>
      <c r="N45" s="12"/>
      <c r="O45" s="12"/>
      <c r="P45" s="12"/>
      <c r="Q45" s="12" t="s">
        <v>23</v>
      </c>
      <c r="R45" s="12"/>
      <c r="S45" s="12"/>
      <c r="T45" s="12" t="s">
        <v>24</v>
      </c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25"/>
      <c r="AG45" s="25"/>
      <c r="AH45" s="25"/>
    </row>
    <row r="46" spans="1:34" ht="19.5" customHeight="1">
      <c r="A46" s="23"/>
      <c r="B46" s="23"/>
      <c r="C46" s="23"/>
      <c r="D46" s="23"/>
      <c r="E46" s="23"/>
      <c r="F46" s="23"/>
      <c r="G46" s="23"/>
      <c r="H46" s="12"/>
      <c r="I46" s="12"/>
      <c r="J46" s="12"/>
      <c r="K46" s="12" t="s">
        <v>25</v>
      </c>
      <c r="L46" s="12"/>
      <c r="M46" s="12"/>
      <c r="N46" s="12" t="s">
        <v>26</v>
      </c>
      <c r="O46" s="12"/>
      <c r="P46" s="12"/>
      <c r="Q46" s="12"/>
      <c r="R46" s="12"/>
      <c r="S46" s="12"/>
      <c r="T46" s="12" t="s">
        <v>25</v>
      </c>
      <c r="U46" s="12"/>
      <c r="V46" s="12"/>
      <c r="W46" s="12" t="s">
        <v>26</v>
      </c>
      <c r="X46" s="12"/>
      <c r="Y46" s="12"/>
      <c r="Z46" s="12"/>
      <c r="AA46" s="12"/>
      <c r="AB46" s="12"/>
      <c r="AC46" s="12"/>
      <c r="AD46" s="12"/>
      <c r="AE46" s="12"/>
      <c r="AF46" s="25"/>
      <c r="AG46" s="25"/>
      <c r="AH46" s="25"/>
    </row>
    <row r="47" spans="1:34" ht="9.75">
      <c r="A47" s="23"/>
      <c r="B47" s="23"/>
      <c r="C47" s="23"/>
      <c r="D47" s="23"/>
      <c r="E47" s="23"/>
      <c r="F47" s="23"/>
      <c r="G47" s="23"/>
      <c r="H47" s="14">
        <v>2244333.84</v>
      </c>
      <c r="I47" s="14">
        <v>2244333.84</v>
      </c>
      <c r="J47" s="14">
        <v>2244333.84</v>
      </c>
      <c r="K47" s="14">
        <v>2238430.6</v>
      </c>
      <c r="L47" s="14">
        <v>2238430.6</v>
      </c>
      <c r="M47" s="14">
        <v>2238430.6</v>
      </c>
      <c r="N47" s="14">
        <v>5903.24</v>
      </c>
      <c r="O47" s="14">
        <v>5903.24</v>
      </c>
      <c r="P47" s="14">
        <v>5903.24</v>
      </c>
      <c r="Q47" s="14">
        <v>2492572.31</v>
      </c>
      <c r="R47" s="14">
        <v>2492572.31</v>
      </c>
      <c r="S47" s="14">
        <v>2492572.31</v>
      </c>
      <c r="T47" s="14">
        <v>2065606.18</v>
      </c>
      <c r="U47" s="14">
        <v>2065606.18</v>
      </c>
      <c r="V47" s="14">
        <v>2065606.18</v>
      </c>
      <c r="W47" s="14">
        <v>426966.13</v>
      </c>
      <c r="X47" s="14">
        <v>426966.13</v>
      </c>
      <c r="Y47" s="14">
        <v>426966.13</v>
      </c>
      <c r="Z47" s="14">
        <v>248238.47</v>
      </c>
      <c r="AA47" s="14">
        <v>248238.47</v>
      </c>
      <c r="AB47" s="14">
        <v>248238.47</v>
      </c>
      <c r="AC47" s="14">
        <f>90464.41-38959.1</f>
        <v>51505.310000000005</v>
      </c>
      <c r="AD47" s="14">
        <v>2141434.12</v>
      </c>
      <c r="AE47" s="14">
        <v>2141434.12</v>
      </c>
      <c r="AF47" s="26"/>
      <c r="AG47" s="26"/>
      <c r="AH47" s="26"/>
    </row>
    <row r="48" spans="29:34" ht="9.75">
      <c r="AC48" s="25"/>
      <c r="AD48" s="25"/>
      <c r="AE48" s="25"/>
      <c r="AF48" s="29"/>
      <c r="AG48" s="29"/>
      <c r="AH48" s="29"/>
    </row>
    <row r="50" spans="1:34" ht="18">
      <c r="A50" s="11" t="s">
        <v>17</v>
      </c>
      <c r="B50" s="12" t="s">
        <v>18</v>
      </c>
      <c r="C50" s="12"/>
      <c r="D50" s="12"/>
      <c r="E50" s="12"/>
      <c r="F50" s="12"/>
      <c r="G50" s="12"/>
      <c r="H50" s="12" t="s">
        <v>57</v>
      </c>
      <c r="I50" s="12"/>
      <c r="J50" s="12"/>
      <c r="K50" s="12"/>
      <c r="L50" s="12"/>
      <c r="M50" s="12"/>
      <c r="N50" s="12"/>
      <c r="O50" s="12"/>
      <c r="P50" s="12"/>
      <c r="Q50" s="12" t="s">
        <v>20</v>
      </c>
      <c r="R50" s="12"/>
      <c r="S50" s="12"/>
      <c r="T50" s="12"/>
      <c r="U50" s="12"/>
      <c r="V50" s="12"/>
      <c r="W50" s="12"/>
      <c r="X50" s="12"/>
      <c r="Y50" s="12"/>
      <c r="Z50" s="25"/>
      <c r="AA50" s="25"/>
      <c r="AB50" s="25"/>
      <c r="AC50" s="25"/>
      <c r="AD50" s="25"/>
      <c r="AE50" s="25"/>
      <c r="AF50" s="25"/>
      <c r="AG50" s="25"/>
      <c r="AH50" s="25"/>
    </row>
    <row r="51" spans="1:34" ht="9.75">
      <c r="A51" s="11"/>
      <c r="B51" s="12"/>
      <c r="C51" s="12"/>
      <c r="D51" s="12"/>
      <c r="E51" s="12"/>
      <c r="F51" s="12"/>
      <c r="G51" s="12"/>
      <c r="H51" s="12" t="s">
        <v>23</v>
      </c>
      <c r="I51" s="12"/>
      <c r="J51" s="12"/>
      <c r="K51" s="12" t="s">
        <v>24</v>
      </c>
      <c r="L51" s="12"/>
      <c r="M51" s="12"/>
      <c r="N51" s="12"/>
      <c r="O51" s="12"/>
      <c r="P51" s="12"/>
      <c r="Q51" s="12" t="s">
        <v>23</v>
      </c>
      <c r="R51" s="12"/>
      <c r="S51" s="12"/>
      <c r="T51" s="12" t="s">
        <v>24</v>
      </c>
      <c r="U51" s="12"/>
      <c r="V51" s="12"/>
      <c r="W51" s="12"/>
      <c r="X51" s="12"/>
      <c r="Y51" s="12"/>
      <c r="Z51" s="25"/>
      <c r="AA51" s="25"/>
      <c r="AB51" s="25"/>
      <c r="AC51" s="25"/>
      <c r="AD51" s="25"/>
      <c r="AE51" s="25"/>
      <c r="AF51" s="25"/>
      <c r="AG51" s="25"/>
      <c r="AH51" s="25"/>
    </row>
    <row r="52" spans="1:34" ht="21.75" customHeight="1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 t="s">
        <v>25</v>
      </c>
      <c r="L52" s="12"/>
      <c r="M52" s="12"/>
      <c r="N52" s="12" t="s">
        <v>26</v>
      </c>
      <c r="O52" s="12"/>
      <c r="P52" s="12"/>
      <c r="Q52" s="12"/>
      <c r="R52" s="12"/>
      <c r="S52" s="12"/>
      <c r="T52" s="12" t="s">
        <v>25</v>
      </c>
      <c r="U52" s="12"/>
      <c r="V52" s="12"/>
      <c r="W52" s="12" t="s">
        <v>26</v>
      </c>
      <c r="X52" s="12"/>
      <c r="Y52" s="12"/>
      <c r="Z52" s="25"/>
      <c r="AA52" s="25"/>
      <c r="AB52" s="25"/>
      <c r="AC52" s="25"/>
      <c r="AD52" s="25"/>
      <c r="AE52" s="25"/>
      <c r="AF52" s="25"/>
      <c r="AG52" s="25"/>
      <c r="AH52" s="25"/>
    </row>
    <row r="53" spans="1:34" ht="9.75">
      <c r="A53" s="13" t="s">
        <v>62</v>
      </c>
      <c r="B53" s="13"/>
      <c r="C53" s="13"/>
      <c r="D53" s="13"/>
      <c r="E53" s="13"/>
      <c r="F53" s="13"/>
      <c r="G53" s="13"/>
      <c r="H53" s="15" t="s">
        <v>28</v>
      </c>
      <c r="I53" s="15"/>
      <c r="J53" s="15"/>
      <c r="K53" s="15" t="s">
        <v>28</v>
      </c>
      <c r="L53" s="15"/>
      <c r="M53" s="15"/>
      <c r="N53" s="15" t="s">
        <v>28</v>
      </c>
      <c r="O53" s="15"/>
      <c r="P53" s="15"/>
      <c r="Q53" s="14">
        <v>27653.75</v>
      </c>
      <c r="R53" s="14">
        <v>27653.75</v>
      </c>
      <c r="S53" s="14">
        <v>27653.75</v>
      </c>
      <c r="T53" s="14">
        <v>27653.75</v>
      </c>
      <c r="U53" s="14">
        <v>27653.75</v>
      </c>
      <c r="V53" s="14">
        <v>27653.75</v>
      </c>
      <c r="W53" s="15" t="s">
        <v>28</v>
      </c>
      <c r="X53" s="15"/>
      <c r="Y53" s="15"/>
      <c r="Z53" s="26"/>
      <c r="AA53" s="26"/>
      <c r="AB53" s="26"/>
      <c r="AC53" s="26"/>
      <c r="AD53" s="26"/>
      <c r="AE53" s="26"/>
      <c r="AF53" s="26"/>
      <c r="AG53" s="26"/>
      <c r="AH53" s="26"/>
    </row>
    <row r="55" spans="1:34" ht="9.75">
      <c r="A55" s="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</sheetData>
  <sheetProtection/>
  <mergeCells count="300">
    <mergeCell ref="W53:Y53"/>
    <mergeCell ref="Z53:AB53"/>
    <mergeCell ref="AC53:AE53"/>
    <mergeCell ref="AF53:AH53"/>
    <mergeCell ref="D55:AH55"/>
    <mergeCell ref="A53:G53"/>
    <mergeCell ref="H53:J53"/>
    <mergeCell ref="K53:M53"/>
    <mergeCell ref="N53:P53"/>
    <mergeCell ref="Q53:S53"/>
    <mergeCell ref="T53:V53"/>
    <mergeCell ref="AF50:AH52"/>
    <mergeCell ref="H51:J52"/>
    <mergeCell ref="K51:P51"/>
    <mergeCell ref="Q51:S52"/>
    <mergeCell ref="T51:Y51"/>
    <mergeCell ref="K52:M52"/>
    <mergeCell ref="N52:P52"/>
    <mergeCell ref="T52:V52"/>
    <mergeCell ref="W52:Y52"/>
    <mergeCell ref="Z47:AB47"/>
    <mergeCell ref="AC47:AE47"/>
    <mergeCell ref="AF47:AH47"/>
    <mergeCell ref="AC48:AE48"/>
    <mergeCell ref="B50:G52"/>
    <mergeCell ref="H50:P50"/>
    <mergeCell ref="Q50:Y50"/>
    <mergeCell ref="Z50:AB52"/>
    <mergeCell ref="AC50:AE52"/>
    <mergeCell ref="K46:M46"/>
    <mergeCell ref="N46:P46"/>
    <mergeCell ref="T46:V46"/>
    <mergeCell ref="W46:Y46"/>
    <mergeCell ref="H47:J47"/>
    <mergeCell ref="K47:M47"/>
    <mergeCell ref="N47:P47"/>
    <mergeCell ref="Q47:S47"/>
    <mergeCell ref="T47:V47"/>
    <mergeCell ref="W47:Y47"/>
    <mergeCell ref="A44:G47"/>
    <mergeCell ref="H44:P44"/>
    <mergeCell ref="Q44:Y44"/>
    <mergeCell ref="Z44:AB46"/>
    <mergeCell ref="AC44:AE46"/>
    <mergeCell ref="AF44:AH46"/>
    <mergeCell ref="H45:J46"/>
    <mergeCell ref="K45:P45"/>
    <mergeCell ref="Q45:S46"/>
    <mergeCell ref="T45:Y45"/>
    <mergeCell ref="T41:V41"/>
    <mergeCell ref="W41:Y41"/>
    <mergeCell ref="B42:G42"/>
    <mergeCell ref="H42:J42"/>
    <mergeCell ref="K42:M42"/>
    <mergeCell ref="N42:P42"/>
    <mergeCell ref="Q42:S42"/>
    <mergeCell ref="T42:V42"/>
    <mergeCell ref="W42:Y42"/>
    <mergeCell ref="T39:Y39"/>
    <mergeCell ref="K40:M40"/>
    <mergeCell ref="N40:P40"/>
    <mergeCell ref="T40:V40"/>
    <mergeCell ref="W40:Y40"/>
    <mergeCell ref="A41:G41"/>
    <mergeCell ref="H41:J41"/>
    <mergeCell ref="K41:M41"/>
    <mergeCell ref="N41:P41"/>
    <mergeCell ref="Q41:S41"/>
    <mergeCell ref="W36:Y36"/>
    <mergeCell ref="Z36:AB36"/>
    <mergeCell ref="AC36:AE36"/>
    <mergeCell ref="AF36:AH36"/>
    <mergeCell ref="B38:G40"/>
    <mergeCell ref="H38:P38"/>
    <mergeCell ref="Q38:Y38"/>
    <mergeCell ref="H39:J40"/>
    <mergeCell ref="K39:P39"/>
    <mergeCell ref="Q39:S40"/>
    <mergeCell ref="W35:Y35"/>
    <mergeCell ref="Z35:AB35"/>
    <mergeCell ref="AC35:AE35"/>
    <mergeCell ref="AF35:AH35"/>
    <mergeCell ref="B36:G36"/>
    <mergeCell ref="H36:J36"/>
    <mergeCell ref="K36:M36"/>
    <mergeCell ref="N36:P36"/>
    <mergeCell ref="Q36:S36"/>
    <mergeCell ref="T36:V36"/>
    <mergeCell ref="W34:Y34"/>
    <mergeCell ref="Z34:AB34"/>
    <mergeCell ref="AC34:AE34"/>
    <mergeCell ref="AF34:AH34"/>
    <mergeCell ref="B35:G35"/>
    <mergeCell ref="H35:J35"/>
    <mergeCell ref="K35:M35"/>
    <mergeCell ref="N35:P35"/>
    <mergeCell ref="Q35:S35"/>
    <mergeCell ref="T35:V35"/>
    <mergeCell ref="W33:Y33"/>
    <mergeCell ref="Z33:AB33"/>
    <mergeCell ref="AC33:AE33"/>
    <mergeCell ref="AF33:AH33"/>
    <mergeCell ref="B34:G34"/>
    <mergeCell ref="H34:J34"/>
    <mergeCell ref="K34:M34"/>
    <mergeCell ref="N34:P34"/>
    <mergeCell ref="Q34:S34"/>
    <mergeCell ref="T34:V34"/>
    <mergeCell ref="W32:Y32"/>
    <mergeCell ref="Z32:AB32"/>
    <mergeCell ref="AC32:AE32"/>
    <mergeCell ref="AF32:AH32"/>
    <mergeCell ref="A33:G33"/>
    <mergeCell ref="H33:J33"/>
    <mergeCell ref="K33:M33"/>
    <mergeCell ref="N33:P33"/>
    <mergeCell ref="Q33:S33"/>
    <mergeCell ref="T33:V33"/>
    <mergeCell ref="W31:Y31"/>
    <mergeCell ref="Z31:AB31"/>
    <mergeCell ref="AC31:AE31"/>
    <mergeCell ref="AF31:AH31"/>
    <mergeCell ref="B32:G32"/>
    <mergeCell ref="H32:J32"/>
    <mergeCell ref="K32:M32"/>
    <mergeCell ref="N32:P32"/>
    <mergeCell ref="Q32:S32"/>
    <mergeCell ref="T32:V32"/>
    <mergeCell ref="W30:Y30"/>
    <mergeCell ref="Z30:AB30"/>
    <mergeCell ref="AC30:AE30"/>
    <mergeCell ref="AF30:AH30"/>
    <mergeCell ref="B31:G31"/>
    <mergeCell ref="H31:J31"/>
    <mergeCell ref="K31:M31"/>
    <mergeCell ref="N31:P31"/>
    <mergeCell ref="Q31:S31"/>
    <mergeCell ref="T31:V31"/>
    <mergeCell ref="W29:Y29"/>
    <mergeCell ref="Z29:AB29"/>
    <mergeCell ref="AC29:AE29"/>
    <mergeCell ref="AF29:AH29"/>
    <mergeCell ref="B30:G30"/>
    <mergeCell ref="H30:J30"/>
    <mergeCell ref="K30:M30"/>
    <mergeCell ref="N30:P30"/>
    <mergeCell ref="Q30:S30"/>
    <mergeCell ref="T30:V30"/>
    <mergeCell ref="W28:Y28"/>
    <mergeCell ref="Z28:AB28"/>
    <mergeCell ref="AC28:AE28"/>
    <mergeCell ref="AF28:AH28"/>
    <mergeCell ref="B29:G29"/>
    <mergeCell ref="H29:J29"/>
    <mergeCell ref="K29:M29"/>
    <mergeCell ref="N29:P29"/>
    <mergeCell ref="Q29:S29"/>
    <mergeCell ref="T29:V29"/>
    <mergeCell ref="W27:Y27"/>
    <mergeCell ref="Z27:AB27"/>
    <mergeCell ref="AC27:AE27"/>
    <mergeCell ref="AF27:AH27"/>
    <mergeCell ref="B28:G28"/>
    <mergeCell ref="H28:J28"/>
    <mergeCell ref="K28:M28"/>
    <mergeCell ref="N28:P28"/>
    <mergeCell ref="Q28:S28"/>
    <mergeCell ref="T28:V28"/>
    <mergeCell ref="W26:Y26"/>
    <mergeCell ref="Z26:AB26"/>
    <mergeCell ref="AC26:AE26"/>
    <mergeCell ref="AF26:AH26"/>
    <mergeCell ref="B27:G27"/>
    <mergeCell ref="H27:J27"/>
    <mergeCell ref="K27:M27"/>
    <mergeCell ref="N27:P27"/>
    <mergeCell ref="Q27:S27"/>
    <mergeCell ref="T27:V27"/>
    <mergeCell ref="W25:Y25"/>
    <mergeCell ref="Z25:AB25"/>
    <mergeCell ref="AC25:AE25"/>
    <mergeCell ref="AF25:AH25"/>
    <mergeCell ref="B26:G26"/>
    <mergeCell ref="H26:J26"/>
    <mergeCell ref="K26:M26"/>
    <mergeCell ref="N26:P26"/>
    <mergeCell ref="Q26:S26"/>
    <mergeCell ref="T26:V26"/>
    <mergeCell ref="A25:G25"/>
    <mergeCell ref="H25:J25"/>
    <mergeCell ref="K25:M25"/>
    <mergeCell ref="N25:P25"/>
    <mergeCell ref="Q25:S25"/>
    <mergeCell ref="T25:V25"/>
    <mergeCell ref="H23:J24"/>
    <mergeCell ref="K23:P23"/>
    <mergeCell ref="Q23:S24"/>
    <mergeCell ref="T23:Y23"/>
    <mergeCell ref="K24:M24"/>
    <mergeCell ref="N24:P24"/>
    <mergeCell ref="T24:V24"/>
    <mergeCell ref="W24:Y24"/>
    <mergeCell ref="W20:Y20"/>
    <mergeCell ref="Z20:AB20"/>
    <mergeCell ref="AC20:AE20"/>
    <mergeCell ref="AF20:AH20"/>
    <mergeCell ref="B22:G24"/>
    <mergeCell ref="H22:P22"/>
    <mergeCell ref="Q22:Y22"/>
    <mergeCell ref="Z22:AB24"/>
    <mergeCell ref="AC22:AE24"/>
    <mergeCell ref="AF22:AH24"/>
    <mergeCell ref="W19:Y19"/>
    <mergeCell ref="Z19:AB19"/>
    <mergeCell ref="AC19:AE19"/>
    <mergeCell ref="AF19:AH19"/>
    <mergeCell ref="B20:G20"/>
    <mergeCell ref="H20:J20"/>
    <mergeCell ref="K20:M20"/>
    <mergeCell ref="N20:P20"/>
    <mergeCell ref="Q20:S20"/>
    <mergeCell ref="T20:V20"/>
    <mergeCell ref="W18:Y18"/>
    <mergeCell ref="Z18:AB18"/>
    <mergeCell ref="AC18:AE18"/>
    <mergeCell ref="AF18:AH18"/>
    <mergeCell ref="B19:G19"/>
    <mergeCell ref="H19:J19"/>
    <mergeCell ref="K19:M19"/>
    <mergeCell ref="N19:P19"/>
    <mergeCell ref="Q19:S19"/>
    <mergeCell ref="T19:V19"/>
    <mergeCell ref="W17:Y17"/>
    <mergeCell ref="Z17:AB17"/>
    <mergeCell ref="AC17:AE17"/>
    <mergeCell ref="AF17:AH17"/>
    <mergeCell ref="B18:G18"/>
    <mergeCell ref="H18:J18"/>
    <mergeCell ref="K18:M18"/>
    <mergeCell ref="N18:P18"/>
    <mergeCell ref="Q18:S18"/>
    <mergeCell ref="T18:V18"/>
    <mergeCell ref="W16:Y16"/>
    <mergeCell ref="Z16:AB16"/>
    <mergeCell ref="AC16:AE16"/>
    <mergeCell ref="AF16:AH16"/>
    <mergeCell ref="B17:G17"/>
    <mergeCell ref="H17:J17"/>
    <mergeCell ref="K17:M17"/>
    <mergeCell ref="N17:P17"/>
    <mergeCell ref="Q17:S17"/>
    <mergeCell ref="T17:V17"/>
    <mergeCell ref="W15:Y15"/>
    <mergeCell ref="Z15:AB15"/>
    <mergeCell ref="AC15:AE15"/>
    <mergeCell ref="AF15:AH15"/>
    <mergeCell ref="B16:G16"/>
    <mergeCell ref="H16:J16"/>
    <mergeCell ref="K16:M16"/>
    <mergeCell ref="N16:P16"/>
    <mergeCell ref="Q16:S16"/>
    <mergeCell ref="T16:V16"/>
    <mergeCell ref="K14:M14"/>
    <mergeCell ref="N14:P14"/>
    <mergeCell ref="T14:V14"/>
    <mergeCell ref="W14:Y14"/>
    <mergeCell ref="A15:G15"/>
    <mergeCell ref="H15:J15"/>
    <mergeCell ref="K15:M15"/>
    <mergeCell ref="N15:P15"/>
    <mergeCell ref="Q15:S15"/>
    <mergeCell ref="T15:V15"/>
    <mergeCell ref="B12:G14"/>
    <mergeCell ref="H12:P12"/>
    <mergeCell ref="Q12:Y12"/>
    <mergeCell ref="Z12:AB14"/>
    <mergeCell ref="AC12:AE14"/>
    <mergeCell ref="AF12:AH14"/>
    <mergeCell ref="H13:J14"/>
    <mergeCell ref="K13:P13"/>
    <mergeCell ref="Q13:S14"/>
    <mergeCell ref="T13:Y13"/>
    <mergeCell ref="B9:F9"/>
    <mergeCell ref="G9:H9"/>
    <mergeCell ref="I9:J9"/>
    <mergeCell ref="B10:F10"/>
    <mergeCell ref="G10:H10"/>
    <mergeCell ref="I10:J10"/>
    <mergeCell ref="B7:F7"/>
    <mergeCell ref="G7:H7"/>
    <mergeCell ref="I7:J7"/>
    <mergeCell ref="B8:F8"/>
    <mergeCell ref="G8:H8"/>
    <mergeCell ref="I8:J8"/>
    <mergeCell ref="A1:AH1"/>
    <mergeCell ref="A2:AH2"/>
    <mergeCell ref="A3:AH3"/>
    <mergeCell ref="B5:F6"/>
    <mergeCell ref="G5:H6"/>
    <mergeCell ref="I5:J6"/>
  </mergeCells>
  <printOptions/>
  <pageMargins left="0.34" right="0.2" top="0.18" bottom="0.19" header="0.17" footer="0.1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suerg30</cp:lastModifiedBy>
  <cp:lastPrinted>2013-03-29T09:09:07Z</cp:lastPrinted>
  <dcterms:created xsi:type="dcterms:W3CDTF">2013-03-29T09:22:58Z</dcterms:created>
  <dcterms:modified xsi:type="dcterms:W3CDTF">2013-03-29T09:22:58Z</dcterms:modified>
  <cp:category/>
  <cp:version/>
  <cp:contentType/>
  <cp:contentStatus/>
</cp:coreProperties>
</file>