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<sst xmlns="http://schemas.openxmlformats.org/spreadsheetml/2006/main" count="156" uniqueCount="61">
  <si>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</si>
  <si>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</si>
  <si>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Старых большевиков, 31 Б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</si>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</sst>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PageLayoutView="0" workbookViewId="0" topLeftCell="A21">
      <selection activeCell="R36" sqref="R36"/>
    </sheetView>
  </sheetViews>
  <sheetFormatPr defaultColWidth="10.33203125" defaultRowHeight="11.25"/>
  <cols>
    <col min="1" max="6" width="5.83203125" style="3" customWidth="1"/>
    <col min="7" max="7" width="8.83203125" style="3" customWidth="1"/>
    <col min="8" max="9" width="4.66015625" style="3" customWidth="1"/>
    <col min="10" max="10" width="5.33203125" style="3" customWidth="1"/>
    <col min="11" max="34" width="4.66015625" style="3" customWidth="1"/>
    <col min="35" max="16384" width="10.33203125" style="3" customWidth="1"/>
  </cols>
  <sheetData>
    <row r="1" spans="1:34" ht="11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1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1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10" ht="11.25">
      <c r="A4" s="4" t="s">
        <v>3</v>
      </c>
      <c r="B4" s="10" t="s">
        <v>4</v>
      </c>
      <c r="C4" s="10"/>
      <c r="D4" s="10"/>
      <c r="E4" s="10"/>
      <c r="F4" s="10"/>
      <c r="G4" s="10" t="s">
        <v>5</v>
      </c>
      <c r="H4" s="10"/>
      <c r="I4" s="10" t="s">
        <v>6</v>
      </c>
      <c r="J4" s="10"/>
    </row>
    <row r="5" spans="1:10" ht="11.25">
      <c r="A5" s="4"/>
      <c r="B5" s="10"/>
      <c r="C5" s="10"/>
      <c r="D5" s="10"/>
      <c r="E5" s="10"/>
      <c r="F5" s="10"/>
      <c r="G5" s="10"/>
      <c r="H5" s="10"/>
      <c r="I5" s="10"/>
      <c r="J5" s="10"/>
    </row>
    <row r="6" spans="1:10" ht="11.25">
      <c r="A6" s="5" t="s">
        <v>7</v>
      </c>
      <c r="B6" s="11" t="s">
        <v>8</v>
      </c>
      <c r="C6" s="11"/>
      <c r="D6" s="11"/>
      <c r="E6" s="11"/>
      <c r="F6" s="11"/>
      <c r="G6" s="12" t="s">
        <v>9</v>
      </c>
      <c r="H6" s="12"/>
      <c r="I6" s="13">
        <v>3845.4</v>
      </c>
      <c r="J6" s="13">
        <v>3845.4</v>
      </c>
    </row>
    <row r="7" spans="1:10" ht="11.25">
      <c r="A7" s="5" t="s">
        <v>10</v>
      </c>
      <c r="B7" s="11" t="s">
        <v>11</v>
      </c>
      <c r="C7" s="11"/>
      <c r="D7" s="11"/>
      <c r="E7" s="11"/>
      <c r="F7" s="11"/>
      <c r="G7" s="12" t="s">
        <v>9</v>
      </c>
      <c r="H7" s="12"/>
      <c r="I7" s="13">
        <v>3488.7</v>
      </c>
      <c r="J7" s="13">
        <v>3488.7</v>
      </c>
    </row>
    <row r="8" spans="1:10" ht="11.25">
      <c r="A8" s="5" t="s">
        <v>12</v>
      </c>
      <c r="B8" s="11" t="s">
        <v>13</v>
      </c>
      <c r="C8" s="11"/>
      <c r="D8" s="11"/>
      <c r="E8" s="11"/>
      <c r="F8" s="11"/>
      <c r="G8" s="12" t="s">
        <v>14</v>
      </c>
      <c r="H8" s="12"/>
      <c r="I8" s="14">
        <v>0</v>
      </c>
      <c r="J8" s="14">
        <v>0</v>
      </c>
    </row>
    <row r="9" spans="1:10" ht="11.25">
      <c r="A9" s="5" t="s">
        <v>15</v>
      </c>
      <c r="B9" s="11" t="s">
        <v>16</v>
      </c>
      <c r="C9" s="11"/>
      <c r="D9" s="11"/>
      <c r="E9" s="11"/>
      <c r="F9" s="11"/>
      <c r="G9" s="12" t="s">
        <v>14</v>
      </c>
      <c r="H9" s="12"/>
      <c r="I9" s="14">
        <v>100</v>
      </c>
      <c r="J9" s="14">
        <v>0</v>
      </c>
    </row>
    <row r="11" spans="1:34" ht="21">
      <c r="A11" s="1" t="s">
        <v>17</v>
      </c>
      <c r="B11" s="15" t="s">
        <v>18</v>
      </c>
      <c r="C11" s="15"/>
      <c r="D11" s="15"/>
      <c r="E11" s="15"/>
      <c r="F11" s="15"/>
      <c r="G11" s="15"/>
      <c r="H11" s="16" t="s">
        <v>19</v>
      </c>
      <c r="I11" s="16"/>
      <c r="J11" s="16"/>
      <c r="K11" s="16"/>
      <c r="L11" s="16"/>
      <c r="M11" s="16"/>
      <c r="N11" s="16"/>
      <c r="O11" s="16"/>
      <c r="P11" s="16"/>
      <c r="Q11" s="16" t="s">
        <v>20</v>
      </c>
      <c r="R11" s="16"/>
      <c r="S11" s="16"/>
      <c r="T11" s="16"/>
      <c r="U11" s="16"/>
      <c r="V11" s="16"/>
      <c r="W11" s="16"/>
      <c r="X11" s="16"/>
      <c r="Y11" s="16"/>
      <c r="Z11" s="16" t="s">
        <v>21</v>
      </c>
      <c r="AA11" s="16"/>
      <c r="AB11" s="16"/>
      <c r="AC11" s="17"/>
      <c r="AD11" s="17"/>
      <c r="AE11" s="17"/>
      <c r="AF11" s="17"/>
      <c r="AG11" s="17"/>
      <c r="AH11" s="17"/>
    </row>
    <row r="12" spans="1:34" ht="11.25">
      <c r="A12" s="1"/>
      <c r="B12" s="15"/>
      <c r="C12" s="15"/>
      <c r="D12" s="15"/>
      <c r="E12" s="15"/>
      <c r="F12" s="15"/>
      <c r="G12" s="15"/>
      <c r="H12" s="15" t="s">
        <v>22</v>
      </c>
      <c r="I12" s="15"/>
      <c r="J12" s="15"/>
      <c r="K12" s="15" t="s">
        <v>23</v>
      </c>
      <c r="L12" s="15"/>
      <c r="M12" s="15"/>
      <c r="N12" s="15"/>
      <c r="O12" s="15"/>
      <c r="P12" s="15"/>
      <c r="Q12" s="15" t="s">
        <v>22</v>
      </c>
      <c r="R12" s="15"/>
      <c r="S12" s="15"/>
      <c r="T12" s="15" t="s">
        <v>23</v>
      </c>
      <c r="U12" s="15"/>
      <c r="V12" s="15"/>
      <c r="W12" s="15"/>
      <c r="X12" s="15"/>
      <c r="Y12" s="15"/>
      <c r="Z12" s="16"/>
      <c r="AA12" s="16"/>
      <c r="AB12" s="16"/>
      <c r="AC12" s="17"/>
      <c r="AD12" s="17"/>
      <c r="AE12" s="17"/>
      <c r="AF12" s="17"/>
      <c r="AG12" s="17"/>
      <c r="AH12" s="17"/>
    </row>
    <row r="13" spans="1:34" ht="12.75" customHeigh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 t="s">
        <v>24</v>
      </c>
      <c r="L13" s="15"/>
      <c r="M13" s="15"/>
      <c r="N13" s="15" t="s">
        <v>25</v>
      </c>
      <c r="O13" s="15"/>
      <c r="P13" s="15"/>
      <c r="Q13" s="15"/>
      <c r="R13" s="15"/>
      <c r="S13" s="15"/>
      <c r="T13" s="15" t="s">
        <v>24</v>
      </c>
      <c r="U13" s="15"/>
      <c r="V13" s="15"/>
      <c r="W13" s="15" t="s">
        <v>25</v>
      </c>
      <c r="X13" s="15"/>
      <c r="Y13" s="15"/>
      <c r="Z13" s="16"/>
      <c r="AA13" s="16"/>
      <c r="AB13" s="16"/>
      <c r="AC13" s="17"/>
      <c r="AD13" s="17"/>
      <c r="AE13" s="17"/>
      <c r="AF13" s="17"/>
      <c r="AG13" s="17"/>
      <c r="AH13" s="17"/>
    </row>
    <row r="14" spans="1:34" ht="11.25">
      <c r="A14" s="18" t="s">
        <v>26</v>
      </c>
      <c r="B14" s="18"/>
      <c r="C14" s="18"/>
      <c r="D14" s="18"/>
      <c r="E14" s="18"/>
      <c r="F14" s="18"/>
      <c r="G14" s="18"/>
      <c r="H14" s="19">
        <v>301057.77</v>
      </c>
      <c r="I14" s="19">
        <v>301057.77</v>
      </c>
      <c r="J14" s="19">
        <v>301057.77</v>
      </c>
      <c r="K14" s="19">
        <v>301057.77</v>
      </c>
      <c r="L14" s="19">
        <v>301057.77</v>
      </c>
      <c r="M14" s="19">
        <v>301057.77</v>
      </c>
      <c r="N14" s="20" t="s">
        <v>27</v>
      </c>
      <c r="O14" s="20"/>
      <c r="P14" s="20"/>
      <c r="Q14" s="19">
        <v>283038.7</v>
      </c>
      <c r="R14" s="19">
        <v>283038.7</v>
      </c>
      <c r="S14" s="19">
        <v>283038.7</v>
      </c>
      <c r="T14" s="19">
        <v>283038.7</v>
      </c>
      <c r="U14" s="19">
        <v>283038.7</v>
      </c>
      <c r="V14" s="19">
        <v>283038.7</v>
      </c>
      <c r="W14" s="20" t="s">
        <v>27</v>
      </c>
      <c r="X14" s="20"/>
      <c r="Y14" s="20"/>
      <c r="Z14" s="19">
        <f>Q14-H14</f>
        <v>-18019.070000000007</v>
      </c>
      <c r="AA14" s="19">
        <v>-18019.07</v>
      </c>
      <c r="AB14" s="19">
        <v>-18019.07</v>
      </c>
      <c r="AC14" s="21"/>
      <c r="AD14" s="21"/>
      <c r="AE14" s="21"/>
      <c r="AF14" s="21"/>
      <c r="AG14" s="21"/>
      <c r="AH14" s="21"/>
    </row>
    <row r="15" spans="1:34" ht="11.25">
      <c r="A15" s="2" t="s">
        <v>28</v>
      </c>
      <c r="B15" s="11" t="s">
        <v>29</v>
      </c>
      <c r="C15" s="11"/>
      <c r="D15" s="11"/>
      <c r="E15" s="11"/>
      <c r="F15" s="11"/>
      <c r="G15" s="11"/>
      <c r="H15" s="22">
        <v>181807.52</v>
      </c>
      <c r="I15" s="22">
        <v>181807.52</v>
      </c>
      <c r="J15" s="22">
        <v>181807.52</v>
      </c>
      <c r="K15" s="22">
        <v>181807.52</v>
      </c>
      <c r="L15" s="22">
        <v>181807.52</v>
      </c>
      <c r="M15" s="22">
        <v>181807.52</v>
      </c>
      <c r="N15" s="23" t="s">
        <v>27</v>
      </c>
      <c r="O15" s="23"/>
      <c r="P15" s="23"/>
      <c r="Q15" s="22">
        <v>174119.75</v>
      </c>
      <c r="R15" s="22">
        <v>194119.75</v>
      </c>
      <c r="S15" s="22">
        <v>194119.75</v>
      </c>
      <c r="T15" s="22">
        <v>174119.75</v>
      </c>
      <c r="U15" s="22">
        <v>194119.75</v>
      </c>
      <c r="V15" s="22">
        <v>194119.75</v>
      </c>
      <c r="W15" s="23" t="s">
        <v>27</v>
      </c>
      <c r="X15" s="23"/>
      <c r="Y15" s="23"/>
      <c r="Z15" s="22">
        <f>Q15-H15</f>
        <v>-7687.7699999999895</v>
      </c>
      <c r="AA15" s="22">
        <v>-18019.07</v>
      </c>
      <c r="AB15" s="22">
        <v>-18019.07</v>
      </c>
      <c r="AC15" s="24"/>
      <c r="AD15" s="24"/>
      <c r="AE15" s="24"/>
      <c r="AF15" s="25"/>
      <c r="AG15" s="25"/>
      <c r="AH15" s="25"/>
    </row>
    <row r="16" spans="1:34" ht="11.25">
      <c r="A16" s="2" t="s">
        <v>30</v>
      </c>
      <c r="B16" s="11" t="s">
        <v>31</v>
      </c>
      <c r="C16" s="11"/>
      <c r="D16" s="11"/>
      <c r="E16" s="11"/>
      <c r="F16" s="11"/>
      <c r="G16" s="11"/>
      <c r="H16" s="22">
        <v>31634.24</v>
      </c>
      <c r="I16" s="22">
        <v>11634.24</v>
      </c>
      <c r="J16" s="22">
        <v>11634.24</v>
      </c>
      <c r="K16" s="22">
        <v>31634.24</v>
      </c>
      <c r="L16" s="22">
        <v>11634.24</v>
      </c>
      <c r="M16" s="22">
        <v>11634.24</v>
      </c>
      <c r="N16" s="23" t="s">
        <v>27</v>
      </c>
      <c r="O16" s="23"/>
      <c r="P16" s="23"/>
      <c r="Q16" s="22">
        <v>28973.74</v>
      </c>
      <c r="R16" s="22">
        <v>28973.74</v>
      </c>
      <c r="S16" s="22">
        <v>28973.74</v>
      </c>
      <c r="T16" s="22">
        <v>28973.74</v>
      </c>
      <c r="U16" s="22">
        <v>28973.74</v>
      </c>
      <c r="V16" s="22">
        <v>28973.74</v>
      </c>
      <c r="W16" s="23" t="s">
        <v>27</v>
      </c>
      <c r="X16" s="23"/>
      <c r="Y16" s="23"/>
      <c r="Z16" s="22">
        <f>Q16-H16</f>
        <v>-2660.5</v>
      </c>
      <c r="AA16" s="22">
        <v>-18019.07</v>
      </c>
      <c r="AB16" s="22">
        <v>-18019.07</v>
      </c>
      <c r="AC16" s="24"/>
      <c r="AD16" s="24"/>
      <c r="AE16" s="24"/>
      <c r="AF16" s="24"/>
      <c r="AG16" s="24"/>
      <c r="AH16" s="24"/>
    </row>
    <row r="17" spans="1:34" ht="11.25">
      <c r="A17" s="2" t="s">
        <v>32</v>
      </c>
      <c r="B17" s="11" t="s">
        <v>33</v>
      </c>
      <c r="C17" s="11"/>
      <c r="D17" s="11"/>
      <c r="E17" s="11"/>
      <c r="F17" s="11"/>
      <c r="G17" s="11"/>
      <c r="H17" s="22">
        <v>16292.15</v>
      </c>
      <c r="I17" s="22">
        <v>16292.15</v>
      </c>
      <c r="J17" s="22">
        <v>16292.15</v>
      </c>
      <c r="K17" s="22">
        <v>16292.15</v>
      </c>
      <c r="L17" s="22">
        <v>16292.15</v>
      </c>
      <c r="M17" s="22">
        <v>16292.15</v>
      </c>
      <c r="N17" s="23" t="s">
        <v>27</v>
      </c>
      <c r="O17" s="23"/>
      <c r="P17" s="23"/>
      <c r="Q17" s="22">
        <v>23506.28</v>
      </c>
      <c r="R17" s="22">
        <v>23506.28</v>
      </c>
      <c r="S17" s="22">
        <v>23506.28</v>
      </c>
      <c r="T17" s="22">
        <v>23506.28</v>
      </c>
      <c r="U17" s="22">
        <v>23506.28</v>
      </c>
      <c r="V17" s="22">
        <v>23506.28</v>
      </c>
      <c r="W17" s="23" t="s">
        <v>27</v>
      </c>
      <c r="X17" s="23"/>
      <c r="Y17" s="23"/>
      <c r="Z17" s="22">
        <f>Q17-H17</f>
        <v>7214.129999999999</v>
      </c>
      <c r="AA17" s="22">
        <v>-18019.07</v>
      </c>
      <c r="AB17" s="22">
        <v>-18019.07</v>
      </c>
      <c r="AC17" s="24"/>
      <c r="AD17" s="24"/>
      <c r="AE17" s="24"/>
      <c r="AF17" s="24"/>
      <c r="AG17" s="24"/>
      <c r="AH17" s="24"/>
    </row>
    <row r="18" spans="1:34" ht="11.25">
      <c r="A18" s="2" t="s">
        <v>34</v>
      </c>
      <c r="B18" s="11" t="s">
        <v>35</v>
      </c>
      <c r="C18" s="11"/>
      <c r="D18" s="11"/>
      <c r="E18" s="11"/>
      <c r="F18" s="11"/>
      <c r="G18" s="11"/>
      <c r="H18" s="23">
        <v>0</v>
      </c>
      <c r="I18" s="23"/>
      <c r="J18" s="23"/>
      <c r="K18" s="23">
        <v>0</v>
      </c>
      <c r="L18" s="23"/>
      <c r="M18" s="23"/>
      <c r="N18" s="23" t="s">
        <v>27</v>
      </c>
      <c r="O18" s="23"/>
      <c r="P18" s="23"/>
      <c r="Q18" s="23">
        <v>0</v>
      </c>
      <c r="R18" s="23"/>
      <c r="S18" s="23"/>
      <c r="T18" s="23">
        <v>0</v>
      </c>
      <c r="U18" s="23"/>
      <c r="V18" s="23"/>
      <c r="W18" s="23" t="s">
        <v>27</v>
      </c>
      <c r="X18" s="23"/>
      <c r="Y18" s="23"/>
      <c r="Z18" s="22">
        <v>0</v>
      </c>
      <c r="AA18" s="22">
        <v>-18019.07</v>
      </c>
      <c r="AB18" s="22">
        <v>-18019.07</v>
      </c>
      <c r="AC18" s="26"/>
      <c r="AD18" s="26"/>
      <c r="AE18" s="26"/>
      <c r="AF18" s="26"/>
      <c r="AG18" s="26"/>
      <c r="AH18" s="26"/>
    </row>
    <row r="19" spans="1:34" ht="11.25">
      <c r="A19" s="2" t="s">
        <v>36</v>
      </c>
      <c r="B19" s="11" t="s">
        <v>37</v>
      </c>
      <c r="C19" s="11"/>
      <c r="D19" s="11"/>
      <c r="E19" s="11"/>
      <c r="F19" s="11"/>
      <c r="G19" s="11"/>
      <c r="H19" s="22">
        <v>91323.86</v>
      </c>
      <c r="I19" s="22">
        <v>91323.86</v>
      </c>
      <c r="J19" s="22">
        <v>91323.86</v>
      </c>
      <c r="K19" s="22">
        <v>91323.86</v>
      </c>
      <c r="L19" s="22">
        <v>91323.86</v>
      </c>
      <c r="M19" s="22">
        <v>91323.86</v>
      </c>
      <c r="N19" s="23" t="s">
        <v>27</v>
      </c>
      <c r="O19" s="23"/>
      <c r="P19" s="23"/>
      <c r="Q19" s="22">
        <v>36438.93</v>
      </c>
      <c r="R19" s="22">
        <v>36438.93</v>
      </c>
      <c r="S19" s="22">
        <v>36438.93</v>
      </c>
      <c r="T19" s="22">
        <v>36438.93</v>
      </c>
      <c r="U19" s="22">
        <v>36438.93</v>
      </c>
      <c r="V19" s="22">
        <v>36438.93</v>
      </c>
      <c r="W19" s="23" t="s">
        <v>27</v>
      </c>
      <c r="X19" s="23"/>
      <c r="Y19" s="23"/>
      <c r="Z19" s="22">
        <f>Q19-H19</f>
        <v>-54884.93</v>
      </c>
      <c r="AA19" s="22">
        <v>-18019.07</v>
      </c>
      <c r="AB19" s="22">
        <v>-18019.07</v>
      </c>
      <c r="AC19" s="24"/>
      <c r="AD19" s="24"/>
      <c r="AE19" s="24"/>
      <c r="AF19" s="24"/>
      <c r="AG19" s="24"/>
      <c r="AH19" s="24"/>
    </row>
    <row r="20" spans="29:34" ht="11.25">
      <c r="AC20" s="7"/>
      <c r="AD20" s="7"/>
      <c r="AE20" s="7"/>
      <c r="AF20" s="7"/>
      <c r="AG20" s="7"/>
      <c r="AH20" s="7"/>
    </row>
    <row r="21" spans="1:34" ht="21">
      <c r="A21" s="1" t="s">
        <v>17</v>
      </c>
      <c r="B21" s="15" t="s">
        <v>18</v>
      </c>
      <c r="C21" s="15"/>
      <c r="D21" s="15"/>
      <c r="E21" s="15"/>
      <c r="F21" s="15"/>
      <c r="G21" s="15"/>
      <c r="H21" s="16" t="s">
        <v>38</v>
      </c>
      <c r="I21" s="16"/>
      <c r="J21" s="16"/>
      <c r="K21" s="16"/>
      <c r="L21" s="16"/>
      <c r="M21" s="16"/>
      <c r="N21" s="16"/>
      <c r="O21" s="16"/>
      <c r="P21" s="16"/>
      <c r="Q21" s="16" t="s">
        <v>20</v>
      </c>
      <c r="R21" s="16"/>
      <c r="S21" s="16"/>
      <c r="T21" s="16"/>
      <c r="U21" s="16"/>
      <c r="V21" s="16"/>
      <c r="W21" s="16"/>
      <c r="X21" s="16"/>
      <c r="Y21" s="27"/>
      <c r="Z21" s="16" t="s">
        <v>21</v>
      </c>
      <c r="AA21" s="16"/>
      <c r="AB21" s="16"/>
      <c r="AC21" s="17"/>
      <c r="AD21" s="17"/>
      <c r="AE21" s="17"/>
      <c r="AF21" s="17"/>
      <c r="AG21" s="17"/>
      <c r="AH21" s="17"/>
    </row>
    <row r="22" spans="1:34" ht="11.25">
      <c r="A22" s="1"/>
      <c r="B22" s="15"/>
      <c r="C22" s="15"/>
      <c r="D22" s="15"/>
      <c r="E22" s="15"/>
      <c r="F22" s="15"/>
      <c r="G22" s="15"/>
      <c r="H22" s="15" t="s">
        <v>22</v>
      </c>
      <c r="I22" s="15"/>
      <c r="J22" s="15"/>
      <c r="K22" s="15" t="s">
        <v>23</v>
      </c>
      <c r="L22" s="15"/>
      <c r="M22" s="15"/>
      <c r="N22" s="15"/>
      <c r="O22" s="15"/>
      <c r="P22" s="15"/>
      <c r="Q22" s="15" t="s">
        <v>22</v>
      </c>
      <c r="R22" s="15"/>
      <c r="S22" s="15"/>
      <c r="T22" s="15" t="s">
        <v>23</v>
      </c>
      <c r="U22" s="15"/>
      <c r="V22" s="15"/>
      <c r="W22" s="15"/>
      <c r="X22" s="15"/>
      <c r="Y22" s="28"/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ht="12.75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 t="s">
        <v>24</v>
      </c>
      <c r="L23" s="15"/>
      <c r="M23" s="15"/>
      <c r="N23" s="15" t="s">
        <v>25</v>
      </c>
      <c r="O23" s="15"/>
      <c r="P23" s="15"/>
      <c r="Q23" s="15"/>
      <c r="R23" s="15"/>
      <c r="S23" s="15"/>
      <c r="T23" s="15" t="s">
        <v>24</v>
      </c>
      <c r="U23" s="15"/>
      <c r="V23" s="15"/>
      <c r="W23" s="15" t="s">
        <v>25</v>
      </c>
      <c r="X23" s="15"/>
      <c r="Y23" s="28"/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ht="11.25">
      <c r="A24" s="18" t="s">
        <v>39</v>
      </c>
      <c r="B24" s="18"/>
      <c r="C24" s="18"/>
      <c r="D24" s="18"/>
      <c r="E24" s="18"/>
      <c r="F24" s="18"/>
      <c r="G24" s="18"/>
      <c r="H24" s="19">
        <f>H25+H26+H27+H28+H29+H30+H31+H33+H34+H35</f>
        <v>250678.48599999998</v>
      </c>
      <c r="I24" s="19"/>
      <c r="J24" s="19"/>
      <c r="K24" s="19">
        <f>K25+K26+K27+K28+K29+K30+K31+K33+K34+K35</f>
        <v>250678.49079999994</v>
      </c>
      <c r="L24" s="19"/>
      <c r="M24" s="19"/>
      <c r="N24" s="19"/>
      <c r="O24" s="19"/>
      <c r="P24" s="19"/>
      <c r="Q24" s="19">
        <v>77552.28</v>
      </c>
      <c r="R24" s="19">
        <v>77552.28</v>
      </c>
      <c r="S24" s="19">
        <v>77552.28</v>
      </c>
      <c r="T24" s="19">
        <v>77552.28</v>
      </c>
      <c r="U24" s="19">
        <v>77552.28</v>
      </c>
      <c r="V24" s="19">
        <v>77552.28</v>
      </c>
      <c r="W24" s="20" t="s">
        <v>27</v>
      </c>
      <c r="X24" s="20"/>
      <c r="Y24" s="29"/>
      <c r="Z24" s="19">
        <f>Q24-H24</f>
        <v>-173126.20599999998</v>
      </c>
      <c r="AA24" s="19">
        <v>71730.42</v>
      </c>
      <c r="AB24" s="19">
        <v>71730.42</v>
      </c>
      <c r="AC24" s="21"/>
      <c r="AD24" s="21"/>
      <c r="AE24" s="21"/>
      <c r="AF24" s="21"/>
      <c r="AG24" s="21"/>
      <c r="AH24" s="21"/>
    </row>
    <row r="25" spans="1:34" ht="33" customHeight="1">
      <c r="A25" s="2" t="s">
        <v>28</v>
      </c>
      <c r="B25" s="30" t="s">
        <v>40</v>
      </c>
      <c r="C25" s="30"/>
      <c r="D25" s="30"/>
      <c r="E25" s="30"/>
      <c r="F25" s="30"/>
      <c r="G25" s="30"/>
      <c r="H25" s="22">
        <v>196497.08</v>
      </c>
      <c r="I25" s="22"/>
      <c r="J25" s="22"/>
      <c r="K25" s="22">
        <f>8.2*I6*1.18*12-250000</f>
        <v>196497.08479999995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3" t="s">
        <v>27</v>
      </c>
      <c r="X25" s="23"/>
      <c r="Y25" s="31"/>
      <c r="Z25" s="23"/>
      <c r="AA25" s="23"/>
      <c r="AB25" s="23"/>
      <c r="AC25" s="26"/>
      <c r="AD25" s="26"/>
      <c r="AE25" s="26"/>
      <c r="AF25" s="26"/>
      <c r="AG25" s="26"/>
      <c r="AH25" s="26"/>
    </row>
    <row r="26" spans="1:34" ht="11.25">
      <c r="A26" s="2" t="s">
        <v>30</v>
      </c>
      <c r="B26" s="30" t="s">
        <v>41</v>
      </c>
      <c r="C26" s="30"/>
      <c r="D26" s="30"/>
      <c r="E26" s="30"/>
      <c r="F26" s="30"/>
      <c r="G26" s="30"/>
      <c r="H26" s="22">
        <v>21365.21</v>
      </c>
      <c r="I26" s="22"/>
      <c r="J26" s="22"/>
      <c r="K26" s="22">
        <v>21365.21</v>
      </c>
      <c r="L26" s="22"/>
      <c r="M26" s="22"/>
      <c r="N26" s="32"/>
      <c r="O26" s="32"/>
      <c r="P26" s="32"/>
      <c r="Q26" s="23" t="s">
        <v>27</v>
      </c>
      <c r="R26" s="23"/>
      <c r="S26" s="23"/>
      <c r="T26" s="23" t="s">
        <v>27</v>
      </c>
      <c r="U26" s="23"/>
      <c r="V26" s="23"/>
      <c r="W26" s="23" t="s">
        <v>27</v>
      </c>
      <c r="X26" s="23"/>
      <c r="Y26" s="31"/>
      <c r="Z26" s="33"/>
      <c r="AA26" s="33"/>
      <c r="AB26" s="33"/>
      <c r="AC26" s="34"/>
      <c r="AD26" s="34"/>
      <c r="AE26" s="34"/>
      <c r="AF26" s="34"/>
      <c r="AG26" s="34"/>
      <c r="AH26" s="34"/>
    </row>
    <row r="27" spans="1:34" ht="22.5" customHeight="1">
      <c r="A27" s="2" t="s">
        <v>32</v>
      </c>
      <c r="B27" s="30" t="s">
        <v>42</v>
      </c>
      <c r="C27" s="30"/>
      <c r="D27" s="30"/>
      <c r="E27" s="30"/>
      <c r="F27" s="30"/>
      <c r="G27" s="30"/>
      <c r="H27" s="22">
        <v>7218.23</v>
      </c>
      <c r="I27" s="22"/>
      <c r="J27" s="22"/>
      <c r="K27" s="22">
        <v>7218.23</v>
      </c>
      <c r="L27" s="22"/>
      <c r="M27" s="22"/>
      <c r="N27" s="23" t="s">
        <v>27</v>
      </c>
      <c r="O27" s="23"/>
      <c r="P27" s="23"/>
      <c r="Q27" s="23" t="s">
        <v>27</v>
      </c>
      <c r="R27" s="23"/>
      <c r="S27" s="23"/>
      <c r="T27" s="23" t="s">
        <v>27</v>
      </c>
      <c r="U27" s="23"/>
      <c r="V27" s="23"/>
      <c r="W27" s="23" t="s">
        <v>27</v>
      </c>
      <c r="X27" s="23"/>
      <c r="Y27" s="31"/>
      <c r="Z27" s="33"/>
      <c r="AA27" s="33"/>
      <c r="AB27" s="33"/>
      <c r="AC27" s="34"/>
      <c r="AD27" s="34"/>
      <c r="AE27" s="34"/>
      <c r="AF27" s="34"/>
      <c r="AG27" s="34"/>
      <c r="AH27" s="34"/>
    </row>
    <row r="28" spans="1:34" ht="11.25">
      <c r="A28" s="2" t="s">
        <v>34</v>
      </c>
      <c r="B28" s="30" t="s">
        <v>43</v>
      </c>
      <c r="C28" s="30"/>
      <c r="D28" s="30"/>
      <c r="E28" s="30"/>
      <c r="F28" s="30"/>
      <c r="G28" s="30"/>
      <c r="H28" s="22">
        <v>5217.25</v>
      </c>
      <c r="I28" s="22"/>
      <c r="J28" s="22"/>
      <c r="K28" s="22">
        <v>5217.25</v>
      </c>
      <c r="L28" s="22"/>
      <c r="M28" s="22"/>
      <c r="N28" s="23" t="s">
        <v>27</v>
      </c>
      <c r="O28" s="23"/>
      <c r="P28" s="23"/>
      <c r="Q28" s="23" t="s">
        <v>27</v>
      </c>
      <c r="R28" s="23"/>
      <c r="S28" s="23"/>
      <c r="T28" s="23" t="s">
        <v>27</v>
      </c>
      <c r="U28" s="23"/>
      <c r="V28" s="23"/>
      <c r="W28" s="23" t="s">
        <v>27</v>
      </c>
      <c r="X28" s="23"/>
      <c r="Y28" s="31"/>
      <c r="Z28" s="33"/>
      <c r="AA28" s="33"/>
      <c r="AB28" s="33"/>
      <c r="AC28" s="34"/>
      <c r="AD28" s="34"/>
      <c r="AE28" s="34"/>
      <c r="AF28" s="34"/>
      <c r="AG28" s="34"/>
      <c r="AH28" s="34"/>
    </row>
    <row r="29" spans="1:34" ht="11.25">
      <c r="A29" s="2" t="s">
        <v>36</v>
      </c>
      <c r="B29" s="30" t="s">
        <v>44</v>
      </c>
      <c r="C29" s="30"/>
      <c r="D29" s="30"/>
      <c r="E29" s="30"/>
      <c r="F29" s="30"/>
      <c r="G29" s="30"/>
      <c r="H29" s="22">
        <v>2471.79</v>
      </c>
      <c r="I29" s="22"/>
      <c r="J29" s="22"/>
      <c r="K29" s="22">
        <v>2471.79</v>
      </c>
      <c r="L29" s="22"/>
      <c r="M29" s="22"/>
      <c r="N29" s="23" t="s">
        <v>27</v>
      </c>
      <c r="O29" s="23"/>
      <c r="P29" s="23"/>
      <c r="Q29" s="23" t="s">
        <v>27</v>
      </c>
      <c r="R29" s="23"/>
      <c r="S29" s="23"/>
      <c r="T29" s="23" t="s">
        <v>27</v>
      </c>
      <c r="U29" s="23"/>
      <c r="V29" s="23"/>
      <c r="W29" s="23" t="s">
        <v>27</v>
      </c>
      <c r="X29" s="23"/>
      <c r="Y29" s="31"/>
      <c r="Z29" s="33"/>
      <c r="AA29" s="33"/>
      <c r="AB29" s="33"/>
      <c r="AC29" s="34"/>
      <c r="AD29" s="34"/>
      <c r="AE29" s="34"/>
      <c r="AF29" s="34"/>
      <c r="AG29" s="34"/>
      <c r="AH29" s="34"/>
    </row>
    <row r="30" spans="1:34" ht="11.25">
      <c r="A30" s="2" t="s">
        <v>45</v>
      </c>
      <c r="B30" s="30" t="s">
        <v>46</v>
      </c>
      <c r="C30" s="30"/>
      <c r="D30" s="30"/>
      <c r="E30" s="30"/>
      <c r="F30" s="30"/>
      <c r="G30" s="30"/>
      <c r="H30" s="22">
        <v>2948.36</v>
      </c>
      <c r="I30" s="22"/>
      <c r="J30" s="22"/>
      <c r="K30" s="22">
        <v>2948.36</v>
      </c>
      <c r="L30" s="22"/>
      <c r="M30" s="22"/>
      <c r="N30" s="23" t="s">
        <v>27</v>
      </c>
      <c r="O30" s="23"/>
      <c r="P30" s="23"/>
      <c r="Q30" s="23" t="s">
        <v>27</v>
      </c>
      <c r="R30" s="23"/>
      <c r="S30" s="23"/>
      <c r="T30" s="23" t="s">
        <v>27</v>
      </c>
      <c r="U30" s="23"/>
      <c r="V30" s="23"/>
      <c r="W30" s="23" t="s">
        <v>27</v>
      </c>
      <c r="X30" s="23"/>
      <c r="Y30" s="31"/>
      <c r="Z30" s="33"/>
      <c r="AA30" s="33"/>
      <c r="AB30" s="33"/>
      <c r="AC30" s="34"/>
      <c r="AD30" s="34"/>
      <c r="AE30" s="34"/>
      <c r="AF30" s="34"/>
      <c r="AG30" s="34"/>
      <c r="AH30" s="34"/>
    </row>
    <row r="31" spans="1:34" ht="26.25" customHeight="1">
      <c r="A31" s="2" t="s">
        <v>47</v>
      </c>
      <c r="B31" s="30" t="s">
        <v>48</v>
      </c>
      <c r="C31" s="30"/>
      <c r="D31" s="30"/>
      <c r="E31" s="30"/>
      <c r="F31" s="30"/>
      <c r="G31" s="30"/>
      <c r="H31" s="22">
        <v>0</v>
      </c>
      <c r="I31" s="22"/>
      <c r="J31" s="22"/>
      <c r="K31" s="22">
        <v>0</v>
      </c>
      <c r="L31" s="22"/>
      <c r="M31" s="22"/>
      <c r="N31" s="23" t="s">
        <v>27</v>
      </c>
      <c r="O31" s="23"/>
      <c r="P31" s="23"/>
      <c r="Q31" s="23" t="s">
        <v>27</v>
      </c>
      <c r="R31" s="23"/>
      <c r="S31" s="23"/>
      <c r="T31" s="23" t="s">
        <v>27</v>
      </c>
      <c r="U31" s="23"/>
      <c r="V31" s="23"/>
      <c r="W31" s="23" t="s">
        <v>27</v>
      </c>
      <c r="X31" s="23"/>
      <c r="Y31" s="31"/>
      <c r="Z31" s="33"/>
      <c r="AA31" s="33"/>
      <c r="AB31" s="33"/>
      <c r="AC31" s="34"/>
      <c r="AD31" s="34"/>
      <c r="AE31" s="34"/>
      <c r="AF31" s="34"/>
      <c r="AG31" s="34"/>
      <c r="AH31" s="34"/>
    </row>
    <row r="32" spans="1:34" ht="11.25">
      <c r="A32" s="35" t="s">
        <v>49</v>
      </c>
      <c r="B32" s="35"/>
      <c r="C32" s="35"/>
      <c r="D32" s="35"/>
      <c r="E32" s="35"/>
      <c r="F32" s="35"/>
      <c r="G32" s="35"/>
      <c r="H32" s="36"/>
      <c r="I32" s="36"/>
      <c r="J32" s="36"/>
      <c r="K32" s="36"/>
      <c r="L32" s="36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3"/>
      <c r="AA32" s="33"/>
      <c r="AB32" s="33"/>
      <c r="AC32" s="34"/>
      <c r="AD32" s="34"/>
      <c r="AE32" s="34"/>
      <c r="AF32" s="34"/>
      <c r="AG32" s="34"/>
      <c r="AH32" s="34"/>
    </row>
    <row r="33" spans="1:34" ht="11.25">
      <c r="A33" s="2" t="s">
        <v>50</v>
      </c>
      <c r="B33" s="30" t="s">
        <v>51</v>
      </c>
      <c r="C33" s="30"/>
      <c r="D33" s="30"/>
      <c r="E33" s="30"/>
      <c r="F33" s="30"/>
      <c r="G33" s="30"/>
      <c r="H33" s="22">
        <v>2987.49</v>
      </c>
      <c r="I33" s="22"/>
      <c r="J33" s="22"/>
      <c r="K33" s="22">
        <v>2987.49</v>
      </c>
      <c r="L33" s="22"/>
      <c r="M33" s="22"/>
      <c r="N33" s="23" t="s">
        <v>27</v>
      </c>
      <c r="O33" s="23"/>
      <c r="P33" s="23"/>
      <c r="Q33" s="23" t="s">
        <v>27</v>
      </c>
      <c r="R33" s="23"/>
      <c r="S33" s="23"/>
      <c r="T33" s="23" t="s">
        <v>27</v>
      </c>
      <c r="U33" s="23"/>
      <c r="V33" s="23"/>
      <c r="W33" s="23" t="s">
        <v>27</v>
      </c>
      <c r="X33" s="23"/>
      <c r="Y33" s="31"/>
      <c r="Z33" s="33"/>
      <c r="AA33" s="33"/>
      <c r="AB33" s="33"/>
      <c r="AC33" s="34"/>
      <c r="AD33" s="34"/>
      <c r="AE33" s="34"/>
      <c r="AF33" s="34"/>
      <c r="AG33" s="34"/>
      <c r="AH33" s="34"/>
    </row>
    <row r="34" spans="1:34" ht="23.25" customHeight="1">
      <c r="A34" s="2" t="s">
        <v>52</v>
      </c>
      <c r="B34" s="30" t="s">
        <v>53</v>
      </c>
      <c r="C34" s="30"/>
      <c r="D34" s="30"/>
      <c r="E34" s="30"/>
      <c r="F34" s="30"/>
      <c r="G34" s="30"/>
      <c r="H34" s="22">
        <v>2974.84</v>
      </c>
      <c r="I34" s="22"/>
      <c r="J34" s="22"/>
      <c r="K34" s="22">
        <v>2974.84</v>
      </c>
      <c r="L34" s="22"/>
      <c r="M34" s="22"/>
      <c r="N34" s="23" t="s">
        <v>27</v>
      </c>
      <c r="O34" s="23"/>
      <c r="P34" s="23"/>
      <c r="Q34" s="23" t="s">
        <v>27</v>
      </c>
      <c r="R34" s="23"/>
      <c r="S34" s="23"/>
      <c r="T34" s="23" t="s">
        <v>27</v>
      </c>
      <c r="U34" s="23"/>
      <c r="V34" s="23"/>
      <c r="W34" s="23" t="s">
        <v>27</v>
      </c>
      <c r="X34" s="23"/>
      <c r="Y34" s="31"/>
      <c r="Z34" s="33"/>
      <c r="AA34" s="33"/>
      <c r="AB34" s="33"/>
      <c r="AC34" s="34"/>
      <c r="AD34" s="34"/>
      <c r="AE34" s="34"/>
      <c r="AF34" s="34"/>
      <c r="AG34" s="34"/>
      <c r="AH34" s="34"/>
    </row>
    <row r="35" spans="1:34" ht="11.25">
      <c r="A35" s="2" t="s">
        <v>54</v>
      </c>
      <c r="B35" s="30" t="s">
        <v>55</v>
      </c>
      <c r="C35" s="30"/>
      <c r="D35" s="30"/>
      <c r="E35" s="30"/>
      <c r="F35" s="30"/>
      <c r="G35" s="30"/>
      <c r="H35" s="22">
        <v>8998.236</v>
      </c>
      <c r="I35" s="22"/>
      <c r="J35" s="22"/>
      <c r="K35" s="22">
        <f>0.195*12*I6</f>
        <v>8998.235999999999</v>
      </c>
      <c r="L35" s="22"/>
      <c r="M35" s="22"/>
      <c r="N35" s="23" t="s">
        <v>27</v>
      </c>
      <c r="O35" s="23"/>
      <c r="P35" s="23"/>
      <c r="Q35" s="23" t="s">
        <v>27</v>
      </c>
      <c r="R35" s="23"/>
      <c r="S35" s="23"/>
      <c r="T35" s="23" t="s">
        <v>27</v>
      </c>
      <c r="U35" s="23"/>
      <c r="V35" s="23"/>
      <c r="W35" s="23" t="s">
        <v>27</v>
      </c>
      <c r="X35" s="23"/>
      <c r="Y35" s="31"/>
      <c r="Z35" s="33"/>
      <c r="AA35" s="33"/>
      <c r="AB35" s="33"/>
      <c r="AC35" s="34"/>
      <c r="AD35" s="34"/>
      <c r="AE35" s="34"/>
      <c r="AF35" s="34"/>
      <c r="AG35" s="34"/>
      <c r="AH35" s="34"/>
    </row>
    <row r="37" spans="1:25" ht="21">
      <c r="A37" s="1" t="s">
        <v>17</v>
      </c>
      <c r="B37" s="15" t="s">
        <v>18</v>
      </c>
      <c r="C37" s="15"/>
      <c r="D37" s="15"/>
      <c r="E37" s="15"/>
      <c r="F37" s="15"/>
      <c r="G37" s="15"/>
      <c r="H37" s="16" t="s">
        <v>57</v>
      </c>
      <c r="I37" s="16"/>
      <c r="J37" s="16"/>
      <c r="K37" s="16"/>
      <c r="L37" s="16"/>
      <c r="M37" s="16"/>
      <c r="N37" s="16"/>
      <c r="O37" s="16"/>
      <c r="P37" s="16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1.25">
      <c r="A38" s="1"/>
      <c r="B38" s="15"/>
      <c r="C38" s="15"/>
      <c r="D38" s="15"/>
      <c r="E38" s="15"/>
      <c r="F38" s="15"/>
      <c r="G38" s="15"/>
      <c r="H38" s="15" t="s">
        <v>22</v>
      </c>
      <c r="I38" s="15"/>
      <c r="J38" s="15"/>
      <c r="K38" s="15" t="s">
        <v>23</v>
      </c>
      <c r="L38" s="15"/>
      <c r="M38" s="15"/>
      <c r="N38" s="15"/>
      <c r="O38" s="15"/>
      <c r="P38" s="15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1.25">
      <c r="A39" s="1"/>
      <c r="B39" s="15"/>
      <c r="C39" s="15"/>
      <c r="D39" s="15"/>
      <c r="E39" s="15"/>
      <c r="F39" s="15"/>
      <c r="G39" s="15"/>
      <c r="H39" s="15"/>
      <c r="I39" s="15"/>
      <c r="J39" s="15"/>
      <c r="K39" s="15" t="s">
        <v>24</v>
      </c>
      <c r="L39" s="15"/>
      <c r="M39" s="15"/>
      <c r="N39" s="15" t="s">
        <v>25</v>
      </c>
      <c r="O39" s="15"/>
      <c r="P39" s="15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1.25">
      <c r="A40" s="18" t="s">
        <v>58</v>
      </c>
      <c r="B40" s="18"/>
      <c r="C40" s="18"/>
      <c r="D40" s="18"/>
      <c r="E40" s="18"/>
      <c r="F40" s="18"/>
      <c r="G40" s="18"/>
      <c r="H40" s="20" t="s">
        <v>27</v>
      </c>
      <c r="I40" s="20"/>
      <c r="J40" s="20"/>
      <c r="K40" s="20" t="s">
        <v>27</v>
      </c>
      <c r="L40" s="20"/>
      <c r="M40" s="20"/>
      <c r="N40" s="20" t="s">
        <v>27</v>
      </c>
      <c r="O40" s="20"/>
      <c r="P40" s="20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1.25">
      <c r="A41" s="2" t="s">
        <v>28</v>
      </c>
      <c r="B41" s="30" t="s">
        <v>59</v>
      </c>
      <c r="C41" s="30"/>
      <c r="D41" s="30"/>
      <c r="E41" s="30"/>
      <c r="F41" s="30"/>
      <c r="G41" s="30"/>
      <c r="H41" s="23" t="s">
        <v>27</v>
      </c>
      <c r="I41" s="23"/>
      <c r="J41" s="23"/>
      <c r="K41" s="23" t="s">
        <v>27</v>
      </c>
      <c r="L41" s="23"/>
      <c r="M41" s="23"/>
      <c r="N41" s="23" t="s">
        <v>27</v>
      </c>
      <c r="O41" s="23"/>
      <c r="P41" s="23"/>
      <c r="Q41" s="26"/>
      <c r="R41" s="26"/>
      <c r="S41" s="26"/>
      <c r="T41" s="26"/>
      <c r="U41" s="26"/>
      <c r="V41" s="26"/>
      <c r="W41" s="26"/>
      <c r="X41" s="26"/>
      <c r="Y41" s="26"/>
    </row>
    <row r="43" spans="1:34" ht="11.25">
      <c r="A43" s="40" t="s">
        <v>60</v>
      </c>
      <c r="B43" s="40"/>
      <c r="C43" s="40"/>
      <c r="D43" s="40"/>
      <c r="E43" s="40"/>
      <c r="F43" s="40"/>
      <c r="G43" s="40"/>
      <c r="H43" s="16" t="s">
        <v>56</v>
      </c>
      <c r="I43" s="16"/>
      <c r="J43" s="16"/>
      <c r="K43" s="16"/>
      <c r="L43" s="16"/>
      <c r="M43" s="16"/>
      <c r="N43" s="16"/>
      <c r="O43" s="16"/>
      <c r="P43" s="16"/>
      <c r="Q43" s="16" t="s">
        <v>20</v>
      </c>
      <c r="R43" s="16"/>
      <c r="S43" s="16"/>
      <c r="T43" s="16"/>
      <c r="U43" s="16"/>
      <c r="V43" s="16"/>
      <c r="W43" s="16"/>
      <c r="X43" s="16"/>
      <c r="Y43" s="16"/>
      <c r="Z43" s="16" t="s">
        <v>21</v>
      </c>
      <c r="AA43" s="16"/>
      <c r="AB43" s="16"/>
      <c r="AC43" s="17"/>
      <c r="AD43" s="17"/>
      <c r="AE43" s="17"/>
      <c r="AF43" s="17"/>
      <c r="AG43" s="17"/>
      <c r="AH43" s="17"/>
    </row>
    <row r="44" spans="1:34" ht="11.25">
      <c r="A44" s="40"/>
      <c r="B44" s="40"/>
      <c r="C44" s="40"/>
      <c r="D44" s="40"/>
      <c r="E44" s="40"/>
      <c r="F44" s="40"/>
      <c r="G44" s="40"/>
      <c r="H44" s="15" t="s">
        <v>22</v>
      </c>
      <c r="I44" s="15"/>
      <c r="J44" s="15"/>
      <c r="K44" s="15" t="s">
        <v>23</v>
      </c>
      <c r="L44" s="15"/>
      <c r="M44" s="15"/>
      <c r="N44" s="15"/>
      <c r="O44" s="15"/>
      <c r="P44" s="15"/>
      <c r="Q44" s="15" t="s">
        <v>22</v>
      </c>
      <c r="R44" s="15"/>
      <c r="S44" s="15"/>
      <c r="T44" s="15" t="s">
        <v>23</v>
      </c>
      <c r="U44" s="15"/>
      <c r="V44" s="15"/>
      <c r="W44" s="15"/>
      <c r="X44" s="15"/>
      <c r="Y44" s="15"/>
      <c r="Z44" s="16"/>
      <c r="AA44" s="16"/>
      <c r="AB44" s="16"/>
      <c r="AC44" s="17"/>
      <c r="AD44" s="17"/>
      <c r="AE44" s="17"/>
      <c r="AF44" s="17"/>
      <c r="AG44" s="17"/>
      <c r="AH44" s="17"/>
    </row>
    <row r="45" spans="1:34" ht="12.75" customHeight="1">
      <c r="A45" s="40"/>
      <c r="B45" s="40"/>
      <c r="C45" s="40"/>
      <c r="D45" s="40"/>
      <c r="E45" s="40"/>
      <c r="F45" s="40"/>
      <c r="G45" s="40"/>
      <c r="H45" s="15"/>
      <c r="I45" s="15"/>
      <c r="J45" s="15"/>
      <c r="K45" s="15" t="s">
        <v>24</v>
      </c>
      <c r="L45" s="15"/>
      <c r="M45" s="15"/>
      <c r="N45" s="15" t="s">
        <v>25</v>
      </c>
      <c r="O45" s="15"/>
      <c r="P45" s="15"/>
      <c r="Q45" s="15"/>
      <c r="R45" s="15"/>
      <c r="S45" s="15"/>
      <c r="T45" s="15" t="s">
        <v>24</v>
      </c>
      <c r="U45" s="15"/>
      <c r="V45" s="15"/>
      <c r="W45" s="15" t="s">
        <v>25</v>
      </c>
      <c r="X45" s="15"/>
      <c r="Y45" s="15"/>
      <c r="Z45" s="16"/>
      <c r="AA45" s="16"/>
      <c r="AB45" s="16"/>
      <c r="AC45" s="17"/>
      <c r="AD45" s="17"/>
      <c r="AE45" s="17"/>
      <c r="AF45" s="17"/>
      <c r="AG45" s="17"/>
      <c r="AH45" s="17"/>
    </row>
    <row r="46" spans="1:34" ht="11.25">
      <c r="A46" s="40"/>
      <c r="B46" s="40"/>
      <c r="C46" s="40"/>
      <c r="D46" s="40"/>
      <c r="E46" s="40"/>
      <c r="F46" s="40"/>
      <c r="G46" s="40"/>
      <c r="H46" s="19">
        <f>H24+H14</f>
        <v>551736.256</v>
      </c>
      <c r="I46" s="19">
        <v>306879.63</v>
      </c>
      <c r="J46" s="19">
        <v>306879.63</v>
      </c>
      <c r="K46" s="19">
        <f>K24+K14</f>
        <v>551736.2607999999</v>
      </c>
      <c r="L46" s="19">
        <v>301057.77</v>
      </c>
      <c r="M46" s="19">
        <v>301057.77</v>
      </c>
      <c r="N46" s="19"/>
      <c r="O46" s="19"/>
      <c r="P46" s="19"/>
      <c r="Q46" s="19">
        <f>Q24+Q14</f>
        <v>360590.98</v>
      </c>
      <c r="R46" s="19">
        <v>360590.98</v>
      </c>
      <c r="S46" s="19">
        <v>360590.98</v>
      </c>
      <c r="T46" s="19">
        <f>T24+T14</f>
        <v>360590.98</v>
      </c>
      <c r="U46" s="19">
        <v>360590.98</v>
      </c>
      <c r="V46" s="19">
        <v>360590.98</v>
      </c>
      <c r="W46" s="20" t="s">
        <v>27</v>
      </c>
      <c r="X46" s="20"/>
      <c r="Y46" s="20"/>
      <c r="Z46" s="19">
        <f>Z24+Z14</f>
        <v>-191145.27599999998</v>
      </c>
      <c r="AA46" s="19">
        <v>53711.35</v>
      </c>
      <c r="AB46" s="19">
        <v>53711.35</v>
      </c>
      <c r="AC46" s="21"/>
      <c r="AD46" s="21"/>
      <c r="AE46" s="21"/>
      <c r="AF46" s="21"/>
      <c r="AG46" s="21"/>
      <c r="AH46" s="21"/>
    </row>
    <row r="47" spans="29:34" ht="11.25">
      <c r="AC47" s="17"/>
      <c r="AD47" s="17"/>
      <c r="AE47" s="17"/>
      <c r="AF47" s="7"/>
      <c r="AG47" s="7"/>
      <c r="AH47" s="7"/>
    </row>
    <row r="48" spans="29:34" ht="11.25">
      <c r="AC48" s="17"/>
      <c r="AD48" s="17"/>
      <c r="AE48" s="17"/>
      <c r="AF48" s="7"/>
      <c r="AG48" s="7"/>
      <c r="AH48" s="7"/>
    </row>
    <row r="49" spans="29:34" ht="11.25">
      <c r="AC49" s="17"/>
      <c r="AD49" s="17"/>
      <c r="AE49" s="17"/>
      <c r="AF49" s="7"/>
      <c r="AG49" s="7"/>
      <c r="AH49" s="7"/>
    </row>
    <row r="50" spans="29:34" ht="11.25">
      <c r="AC50" s="39"/>
      <c r="AD50" s="39"/>
      <c r="AE50" s="39"/>
      <c r="AF50" s="7"/>
      <c r="AG50" s="7"/>
      <c r="AH50" s="7"/>
    </row>
    <row r="52" spans="1:34" s="7" customFormat="1" ht="11.25">
      <c r="A52" s="6"/>
      <c r="B52" s="38"/>
      <c r="C52" s="38"/>
      <c r="D52" s="38"/>
      <c r="E52" s="38"/>
      <c r="F52" s="38"/>
      <c r="G52" s="38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s="7" customFormat="1" ht="11.25">
      <c r="A53" s="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s="7" customFormat="1" ht="21.75" customHeight="1">
      <c r="A54" s="6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s="7" customFormat="1" ht="11.25">
      <c r="A55" s="42"/>
      <c r="B55" s="42"/>
      <c r="C55" s="42"/>
      <c r="D55" s="42"/>
      <c r="E55" s="42"/>
      <c r="F55" s="42"/>
      <c r="G55" s="42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6" s="7" customFormat="1" ht="11.25"/>
    <row r="57" spans="1:34" s="7" customFormat="1" ht="11.25">
      <c r="A57" s="8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</sheetData>
  <sheetProtection/>
  <mergeCells count="301">
    <mergeCell ref="W55:Y55"/>
    <mergeCell ref="Z55:AB55"/>
    <mergeCell ref="AC55:AE55"/>
    <mergeCell ref="AF55:AH55"/>
    <mergeCell ref="D57:AH57"/>
    <mergeCell ref="A55:G55"/>
    <mergeCell ref="H55:J55"/>
    <mergeCell ref="K55:M55"/>
    <mergeCell ref="N55:P55"/>
    <mergeCell ref="Q55:S55"/>
    <mergeCell ref="T55:V55"/>
    <mergeCell ref="AF52:AH54"/>
    <mergeCell ref="H53:J54"/>
    <mergeCell ref="K53:P53"/>
    <mergeCell ref="Q53:S54"/>
    <mergeCell ref="T53:Y53"/>
    <mergeCell ref="K54:M54"/>
    <mergeCell ref="N54:P54"/>
    <mergeCell ref="T54:V54"/>
    <mergeCell ref="W54:Y54"/>
    <mergeCell ref="Z46:AB46"/>
    <mergeCell ref="AC46:AE46"/>
    <mergeCell ref="AF46:AH46"/>
    <mergeCell ref="AC47:AE49"/>
    <mergeCell ref="AC50:AE50"/>
    <mergeCell ref="B52:G54"/>
    <mergeCell ref="H52:P52"/>
    <mergeCell ref="Q52:Y52"/>
    <mergeCell ref="Z52:AB54"/>
    <mergeCell ref="AC52:AE54"/>
    <mergeCell ref="K45:M45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A43:G46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H22:J23"/>
    <mergeCell ref="K22:P22"/>
    <mergeCell ref="Q22:S23"/>
    <mergeCell ref="T22:Y22"/>
    <mergeCell ref="K23:M23"/>
    <mergeCell ref="N23:P23"/>
    <mergeCell ref="T23:V23"/>
    <mergeCell ref="W23:Y23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B8:F8"/>
    <mergeCell ref="G8:H8"/>
    <mergeCell ref="I8:J8"/>
    <mergeCell ref="B9:F9"/>
    <mergeCell ref="G9:H9"/>
    <mergeCell ref="I9:J9"/>
    <mergeCell ref="B6:F6"/>
    <mergeCell ref="G6:H6"/>
    <mergeCell ref="I6:J6"/>
    <mergeCell ref="B7:F7"/>
    <mergeCell ref="G7:H7"/>
    <mergeCell ref="I7:J7"/>
    <mergeCell ref="A1:AH1"/>
    <mergeCell ref="A2:AH2"/>
    <mergeCell ref="A3:AH3"/>
    <mergeCell ref="B4:F5"/>
    <mergeCell ref="G4:H5"/>
    <mergeCell ref="I4:J5"/>
  </mergeCells>
  <printOptions/>
  <pageMargins left="0.7480314960629921" right="0.7480314960629921" top="0.18" bottom="0.28" header="0.17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2014-04-07T05:41:46Z</cp:lastPrinted>
  <dcterms:created xsi:type="dcterms:W3CDTF">2014-04-07T05:35:06Z</dcterms:created>
  <dcterms:modified xsi:type="dcterms:W3CDTF">2014-04-07T05:44:04Z</dcterms:modified>
  <cp:category/>
  <cp:version/>
  <cp:contentType/>
  <cp:contentStatus/>
</cp:coreProperties>
</file>